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Fiscal Files\FY2026 New Template\"/>
    </mc:Choice>
  </mc:AlternateContent>
  <xr:revisionPtr revIDLastSave="0" documentId="8_{BB8D0065-7083-4B4C-8B47-D3D070425D2A}" xr6:coauthVersionLast="47" xr6:coauthVersionMax="47" xr10:uidLastSave="{00000000-0000-0000-0000-000000000000}"/>
  <bookViews>
    <workbookView xWindow="-110" yWindow="-110" windowWidth="19420" windowHeight="11500" activeTab="5" xr2:uid="{1A46C53C-60D9-42A6-A3C7-D666F497D6F0}"/>
  </bookViews>
  <sheets>
    <sheet name="Overview" sheetId="1" r:id="rId1"/>
    <sheet name="DS_INTERNAL_SNIP_STORAGE" sheetId="4" state="veryHidden" r:id="rId2"/>
    <sheet name="DS_INTERNAL_SETTINGS_STORAGE" sheetId="5" state="veryHidden" r:id="rId3"/>
    <sheet name="DS_INTERNAL_DOCGROUP_STORAGE" sheetId="6" state="veryHidden" r:id="rId4"/>
    <sheet name="DS_INTERNAL_DOCUMENT_STORAGE" sheetId="7" state="veryHidden" r:id="rId5"/>
    <sheet name="Budget" sheetId="21" r:id="rId6"/>
    <sheet name="Request for Funds" sheetId="22" r:id="rId7"/>
    <sheet name="April" sheetId="2" r:id="rId8"/>
    <sheet name="May" sheetId="8" r:id="rId9"/>
    <sheet name="June" sheetId="9" r:id="rId10"/>
    <sheet name="July" sheetId="10" r:id="rId11"/>
    <sheet name="August" sheetId="11" r:id="rId12"/>
    <sheet name="September" sheetId="12" r:id="rId13"/>
    <sheet name="October" sheetId="13" r:id="rId14"/>
    <sheet name="November" sheetId="14" r:id="rId15"/>
    <sheet name="December" sheetId="15" r:id="rId16"/>
    <sheet name="January" sheetId="16" r:id="rId17"/>
    <sheet name="February" sheetId="17" r:id="rId18"/>
    <sheet name="March" sheetId="18" r:id="rId19"/>
    <sheet name="Sheet19" sheetId="19" state="hidden" r:id="rId20"/>
  </sheets>
  <definedNames>
    <definedName name="_xlnm.Print_Area" localSheetId="6">'Request for Funds'!$A$1:$I$34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 l="1"/>
  <c r="G21" i="18"/>
  <c r="G22" i="18"/>
  <c r="G23" i="18"/>
  <c r="G24" i="18"/>
  <c r="G25" i="18"/>
  <c r="G26" i="18"/>
  <c r="G27" i="18"/>
  <c r="G28" i="18"/>
  <c r="G29" i="18"/>
  <c r="G30" i="18"/>
  <c r="G31" i="18"/>
  <c r="G32" i="18"/>
  <c r="G33" i="18"/>
  <c r="F21" i="18"/>
  <c r="F22" i="18"/>
  <c r="F23" i="18"/>
  <c r="F25" i="18"/>
  <c r="F26" i="18"/>
  <c r="F27" i="18"/>
  <c r="F28" i="18"/>
  <c r="F29" i="18"/>
  <c r="F30" i="18"/>
  <c r="F31" i="18"/>
  <c r="F32" i="18"/>
  <c r="F33" i="18"/>
  <c r="G21" i="17"/>
  <c r="G22" i="17"/>
  <c r="G23" i="17"/>
  <c r="G24" i="17"/>
  <c r="G25" i="17"/>
  <c r="G26" i="17"/>
  <c r="G27" i="17"/>
  <c r="G28" i="17"/>
  <c r="G29" i="17"/>
  <c r="G30" i="17"/>
  <c r="G31" i="17"/>
  <c r="G32" i="17"/>
  <c r="G33" i="17"/>
  <c r="F21" i="17"/>
  <c r="F22" i="17"/>
  <c r="F23" i="17"/>
  <c r="F25" i="17"/>
  <c r="F26" i="17"/>
  <c r="F27" i="17"/>
  <c r="F28" i="17"/>
  <c r="F29" i="17"/>
  <c r="F30" i="17"/>
  <c r="F31" i="17"/>
  <c r="F32" i="17"/>
  <c r="F33" i="17"/>
  <c r="G21" i="16"/>
  <c r="G22" i="16"/>
  <c r="G23" i="16"/>
  <c r="G24" i="16"/>
  <c r="G25" i="16"/>
  <c r="G26" i="16"/>
  <c r="G27" i="16"/>
  <c r="G28" i="16"/>
  <c r="G29" i="16"/>
  <c r="G30" i="16"/>
  <c r="G31" i="16"/>
  <c r="G32" i="16"/>
  <c r="G33" i="16"/>
  <c r="F21" i="16"/>
  <c r="F22" i="16"/>
  <c r="F23" i="16"/>
  <c r="F25" i="16"/>
  <c r="F26" i="16"/>
  <c r="F27" i="16"/>
  <c r="F28" i="16"/>
  <c r="F29" i="16"/>
  <c r="F30" i="16"/>
  <c r="F31" i="16"/>
  <c r="F32" i="16"/>
  <c r="F33" i="16"/>
  <c r="G21" i="15"/>
  <c r="G22" i="15"/>
  <c r="G23" i="15"/>
  <c r="G24" i="15"/>
  <c r="G25" i="15"/>
  <c r="G26" i="15"/>
  <c r="G27" i="15"/>
  <c r="G28" i="15"/>
  <c r="G29" i="15"/>
  <c r="G30" i="15"/>
  <c r="G31" i="15"/>
  <c r="G32" i="15"/>
  <c r="G33" i="15"/>
  <c r="F21" i="15"/>
  <c r="F22" i="15"/>
  <c r="F23" i="15"/>
  <c r="F25" i="15"/>
  <c r="F26" i="15"/>
  <c r="F27" i="15"/>
  <c r="F28" i="15"/>
  <c r="F29" i="15"/>
  <c r="F30" i="15"/>
  <c r="F31" i="15"/>
  <c r="F32" i="15"/>
  <c r="F33" i="15"/>
  <c r="F21" i="14"/>
  <c r="G21" i="14"/>
  <c r="F22" i="14"/>
  <c r="G22" i="14"/>
  <c r="F23" i="14"/>
  <c r="G23" i="14"/>
  <c r="G24" i="14"/>
  <c r="F25" i="14"/>
  <c r="G25" i="14"/>
  <c r="F26" i="14"/>
  <c r="G26" i="14"/>
  <c r="F27" i="14"/>
  <c r="G27" i="14"/>
  <c r="F28" i="14"/>
  <c r="G28" i="14"/>
  <c r="F29" i="14"/>
  <c r="G29" i="14"/>
  <c r="F30" i="14"/>
  <c r="G30" i="14"/>
  <c r="F31" i="14"/>
  <c r="G31" i="14"/>
  <c r="F32" i="14"/>
  <c r="G32" i="14"/>
  <c r="F33" i="14"/>
  <c r="G33" i="14"/>
  <c r="G21" i="13"/>
  <c r="G22" i="13"/>
  <c r="G23" i="13"/>
  <c r="G24" i="13"/>
  <c r="G25" i="13"/>
  <c r="G26" i="13"/>
  <c r="G27" i="13"/>
  <c r="G28" i="13"/>
  <c r="G29" i="13"/>
  <c r="G30" i="13"/>
  <c r="G31" i="13"/>
  <c r="G32" i="13"/>
  <c r="G33" i="13"/>
  <c r="F21" i="13"/>
  <c r="F22" i="13"/>
  <c r="F23" i="13"/>
  <c r="F25" i="13"/>
  <c r="F26" i="13"/>
  <c r="F27" i="13"/>
  <c r="F28" i="13"/>
  <c r="F29" i="13"/>
  <c r="F30" i="13"/>
  <c r="F31" i="13"/>
  <c r="F32" i="13"/>
  <c r="F33" i="13"/>
  <c r="F21" i="12"/>
  <c r="F22" i="12"/>
  <c r="F23" i="12"/>
  <c r="F25" i="12"/>
  <c r="F26" i="12"/>
  <c r="F27" i="12"/>
  <c r="F28" i="12"/>
  <c r="F29" i="12"/>
  <c r="F30" i="12"/>
  <c r="F31" i="12"/>
  <c r="F32" i="12"/>
  <c r="F33" i="12"/>
  <c r="G21" i="12"/>
  <c r="G22" i="12"/>
  <c r="G23" i="12"/>
  <c r="G24" i="12"/>
  <c r="G25" i="12"/>
  <c r="G26" i="12"/>
  <c r="G27" i="12"/>
  <c r="G28" i="12"/>
  <c r="G29" i="12"/>
  <c r="G30" i="12"/>
  <c r="G31" i="12"/>
  <c r="G32" i="12"/>
  <c r="G33" i="12"/>
  <c r="F21" i="11"/>
  <c r="G21" i="11"/>
  <c r="F22" i="11"/>
  <c r="G22" i="11"/>
  <c r="F23" i="11"/>
  <c r="G23" i="11"/>
  <c r="G24" i="11"/>
  <c r="F25" i="11"/>
  <c r="G25" i="11"/>
  <c r="F26" i="11"/>
  <c r="G26" i="11"/>
  <c r="F27" i="11"/>
  <c r="G27" i="11"/>
  <c r="F28" i="11"/>
  <c r="G28" i="11"/>
  <c r="F29" i="11"/>
  <c r="G29" i="11"/>
  <c r="F30" i="11"/>
  <c r="G30" i="11"/>
  <c r="F31" i="11"/>
  <c r="G31" i="11"/>
  <c r="F32" i="11"/>
  <c r="G32" i="11"/>
  <c r="F33" i="11"/>
  <c r="G33" i="11"/>
  <c r="F21" i="10"/>
  <c r="F22" i="10"/>
  <c r="F23" i="10"/>
  <c r="F25" i="10"/>
  <c r="F26" i="10"/>
  <c r="F27" i="10"/>
  <c r="F28" i="10"/>
  <c r="F29" i="10"/>
  <c r="F30" i="10"/>
  <c r="F31" i="10"/>
  <c r="F32" i="10"/>
  <c r="F33" i="10"/>
  <c r="G21" i="10"/>
  <c r="G22" i="10"/>
  <c r="G23" i="10"/>
  <c r="G24" i="10"/>
  <c r="G25" i="10"/>
  <c r="G26" i="10"/>
  <c r="G27" i="10"/>
  <c r="G28" i="10"/>
  <c r="G29" i="10"/>
  <c r="G30" i="10"/>
  <c r="G31" i="10"/>
  <c r="G32" i="10"/>
  <c r="G33" i="10"/>
  <c r="G21" i="9"/>
  <c r="G22" i="9"/>
  <c r="G23" i="9"/>
  <c r="G24" i="9"/>
  <c r="G25" i="9"/>
  <c r="G26" i="9"/>
  <c r="G27" i="9"/>
  <c r="G28" i="9"/>
  <c r="G29" i="9"/>
  <c r="G30" i="9"/>
  <c r="G31" i="9"/>
  <c r="G32" i="9"/>
  <c r="G33" i="9"/>
  <c r="F21" i="9"/>
  <c r="F22" i="9"/>
  <c r="F23" i="9"/>
  <c r="F25" i="9"/>
  <c r="F26" i="9"/>
  <c r="F27" i="9"/>
  <c r="F28" i="9"/>
  <c r="F29" i="9"/>
  <c r="F30" i="9"/>
  <c r="F31" i="9"/>
  <c r="F32" i="9"/>
  <c r="F33" i="9"/>
  <c r="G21" i="8"/>
  <c r="G22" i="8"/>
  <c r="G23" i="8"/>
  <c r="G24" i="8"/>
  <c r="G25" i="8"/>
  <c r="G26" i="8"/>
  <c r="G27" i="8"/>
  <c r="G28" i="8"/>
  <c r="G29" i="8"/>
  <c r="G30" i="8"/>
  <c r="G31" i="8"/>
  <c r="G32" i="8"/>
  <c r="G33" i="8"/>
  <c r="F21" i="8"/>
  <c r="F22" i="8"/>
  <c r="F23" i="8"/>
  <c r="F25" i="8"/>
  <c r="F26" i="8"/>
  <c r="F27" i="8"/>
  <c r="F28" i="8"/>
  <c r="F29" i="8"/>
  <c r="F30" i="8"/>
  <c r="F31" i="8"/>
  <c r="F32" i="8"/>
  <c r="F33" i="8"/>
  <c r="F20" i="8"/>
  <c r="I20" i="8" s="1"/>
  <c r="F21" i="2"/>
  <c r="G21" i="2"/>
  <c r="F22" i="2"/>
  <c r="G22" i="2"/>
  <c r="F23" i="2"/>
  <c r="G23" i="2"/>
  <c r="F24" i="2"/>
  <c r="F24" i="8" s="1"/>
  <c r="F24" i="9" s="1"/>
  <c r="F24" i="10" s="1"/>
  <c r="F24" i="11" s="1"/>
  <c r="F24" i="12" s="1"/>
  <c r="F24" i="13" s="1"/>
  <c r="F24" i="14" s="1"/>
  <c r="F24" i="15" s="1"/>
  <c r="F24" i="16" s="1"/>
  <c r="F24" i="17" s="1"/>
  <c r="F24" i="18" s="1"/>
  <c r="G24" i="2"/>
  <c r="F25" i="2"/>
  <c r="G25" i="2"/>
  <c r="F26" i="2"/>
  <c r="G26" i="2"/>
  <c r="F27" i="2"/>
  <c r="G27" i="2"/>
  <c r="F28" i="2"/>
  <c r="G28" i="2"/>
  <c r="F29" i="2"/>
  <c r="G29" i="2"/>
  <c r="F30" i="2"/>
  <c r="G30" i="2"/>
  <c r="F31" i="2"/>
  <c r="G31" i="2"/>
  <c r="F32" i="2"/>
  <c r="G32" i="2"/>
  <c r="F33" i="2"/>
  <c r="G33" i="2"/>
  <c r="G20" i="2"/>
  <c r="G20" i="8" s="1"/>
  <c r="G20" i="9" s="1"/>
  <c r="G20" i="10" s="1"/>
  <c r="G20" i="11" s="1"/>
  <c r="G20" i="12" s="1"/>
  <c r="G20" i="13" s="1"/>
  <c r="G20" i="14" s="1"/>
  <c r="G20" i="15" s="1"/>
  <c r="G20" i="16" s="1"/>
  <c r="G20" i="17" s="1"/>
  <c r="G20" i="18" s="1"/>
  <c r="F20" i="2"/>
  <c r="E20" i="2"/>
  <c r="E20" i="8"/>
  <c r="D36" i="21"/>
  <c r="D37" i="21"/>
  <c r="D38" i="21"/>
  <c r="D39" i="21"/>
  <c r="M38" i="18"/>
  <c r="M36" i="16"/>
  <c r="M36" i="14"/>
  <c r="M36" i="13"/>
  <c r="M38" i="12"/>
  <c r="O21" i="2"/>
  <c r="Q21" i="2" s="1"/>
  <c r="H21" i="2"/>
  <c r="H22" i="2"/>
  <c r="H23" i="2"/>
  <c r="H24" i="2"/>
  <c r="H25" i="2"/>
  <c r="H26" i="2"/>
  <c r="H27" i="2"/>
  <c r="H28" i="2"/>
  <c r="H29" i="2"/>
  <c r="H30" i="2"/>
  <c r="H31" i="2"/>
  <c r="H32" i="2"/>
  <c r="H33" i="2"/>
  <c r="H20" i="2"/>
  <c r="M36" i="10"/>
  <c r="C40" i="21"/>
  <c r="B40" i="21"/>
  <c r="D28" i="21"/>
  <c r="D27" i="21"/>
  <c r="C23" i="21"/>
  <c r="D35" i="21"/>
  <c r="D34" i="21"/>
  <c r="D33" i="21"/>
  <c r="D32" i="21"/>
  <c r="D31" i="21"/>
  <c r="D30" i="21"/>
  <c r="D29" i="21"/>
  <c r="B23" i="21"/>
  <c r="D8" i="21"/>
  <c r="D9" i="21"/>
  <c r="O22" i="2" s="1"/>
  <c r="Q22" i="2" s="1"/>
  <c r="D10" i="21"/>
  <c r="O23" i="2" s="1"/>
  <c r="Q23" i="2" s="1"/>
  <c r="D11" i="21"/>
  <c r="O24" i="2" s="1"/>
  <c r="Q24" i="2" s="1"/>
  <c r="D12" i="21"/>
  <c r="O25" i="2" s="1"/>
  <c r="Q25" i="2" s="1"/>
  <c r="D13" i="21"/>
  <c r="O26" i="2" s="1"/>
  <c r="Q26" i="2" s="1"/>
  <c r="D14" i="21"/>
  <c r="O27" i="2" s="1"/>
  <c r="Q27" i="2" s="1"/>
  <c r="D15" i="21"/>
  <c r="O28" i="2" s="1"/>
  <c r="Q28" i="2" s="1"/>
  <c r="D16" i="21"/>
  <c r="O29" i="2" s="1"/>
  <c r="Q29" i="2" s="1"/>
  <c r="D17" i="21"/>
  <c r="O30" i="2" s="1"/>
  <c r="Q30" i="2" s="1"/>
  <c r="D18" i="21"/>
  <c r="O31" i="2" s="1"/>
  <c r="Q31" i="2" s="1"/>
  <c r="D19" i="21"/>
  <c r="O32" i="2" s="1"/>
  <c r="Q32" i="2" s="1"/>
  <c r="D20" i="21"/>
  <c r="O33" i="2" s="1"/>
  <c r="Q33" i="2" s="1"/>
  <c r="D21" i="21"/>
  <c r="O34" i="2" s="1"/>
  <c r="D22" i="21"/>
  <c r="D7" i="21"/>
  <c r="O20" i="2" s="1"/>
  <c r="M38" i="9"/>
  <c r="M36" i="9"/>
  <c r="N35" i="9"/>
  <c r="Q35" i="9" s="1"/>
  <c r="N35" i="10"/>
  <c r="Q35" i="10" s="1"/>
  <c r="M38" i="11"/>
  <c r="M36" i="11"/>
  <c r="N35" i="11"/>
  <c r="Q35" i="11" s="1"/>
  <c r="N35" i="12"/>
  <c r="Q35" i="12" s="1"/>
  <c r="N35" i="13"/>
  <c r="Q35" i="13" s="1"/>
  <c r="N35" i="14"/>
  <c r="Q35" i="14" s="1"/>
  <c r="M38" i="15"/>
  <c r="M36" i="15"/>
  <c r="N35" i="15"/>
  <c r="Q35" i="15" s="1"/>
  <c r="N35" i="16"/>
  <c r="Q35" i="16" s="1"/>
  <c r="M38" i="17"/>
  <c r="M36" i="17"/>
  <c r="N35" i="17"/>
  <c r="Q35" i="17" s="1"/>
  <c r="N35" i="18"/>
  <c r="Q35" i="18" s="1"/>
  <c r="M38" i="8"/>
  <c r="M36" i="8"/>
  <c r="N35" i="8"/>
  <c r="Q35" i="8" s="1"/>
  <c r="Q35" i="2"/>
  <c r="J33" i="2"/>
  <c r="F20" i="9" l="1"/>
  <c r="F20" i="10" s="1"/>
  <c r="F20" i="11" s="1"/>
  <c r="F20" i="12" s="1"/>
  <c r="F20" i="13" s="1"/>
  <c r="F20" i="14" s="1"/>
  <c r="F20" i="15" s="1"/>
  <c r="F20" i="16" s="1"/>
  <c r="F20" i="17" s="1"/>
  <c r="F20" i="18" s="1"/>
  <c r="J30" i="2"/>
  <c r="J29" i="2"/>
  <c r="M36" i="18"/>
  <c r="M38" i="16"/>
  <c r="M38" i="14"/>
  <c r="M38" i="13"/>
  <c r="M36" i="12"/>
  <c r="J24" i="2"/>
  <c r="M38" i="10"/>
  <c r="J22" i="2"/>
  <c r="Q34" i="2"/>
  <c r="D26" i="21"/>
  <c r="D40" i="21" s="1"/>
  <c r="C42" i="21"/>
  <c r="B42" i="21"/>
  <c r="D23" i="21"/>
  <c r="N20" i="2"/>
  <c r="O36" i="2"/>
  <c r="M38" i="2"/>
  <c r="J21" i="2"/>
  <c r="J23" i="2"/>
  <c r="J25" i="2"/>
  <c r="J26" i="2"/>
  <c r="J27" i="2"/>
  <c r="J28" i="2"/>
  <c r="J31" i="2"/>
  <c r="J32" i="2"/>
  <c r="J20" i="2"/>
  <c r="H34" i="2" l="1"/>
  <c r="D42" i="21"/>
  <c r="P20" i="2"/>
  <c r="Q20" i="2"/>
  <c r="O38" i="2"/>
  <c r="N21" i="2" l="1"/>
  <c r="N22" i="2"/>
  <c r="N23" i="2"/>
  <c r="N24" i="2"/>
  <c r="N25" i="2"/>
  <c r="N26" i="2"/>
  <c r="N27" i="2"/>
  <c r="N28" i="2"/>
  <c r="N29" i="2"/>
  <c r="N30" i="2"/>
  <c r="N31" i="2"/>
  <c r="N32" i="2"/>
  <c r="N33" i="2"/>
  <c r="N34" i="2"/>
  <c r="N35" i="2"/>
  <c r="B34" i="2"/>
  <c r="N38" i="2" l="1"/>
  <c r="Q38" i="2" s="1"/>
  <c r="B34" i="8"/>
  <c r="M36" i="2"/>
  <c r="O34" i="18"/>
  <c r="D34" i="18"/>
  <c r="C34" i="18"/>
  <c r="B34" i="18"/>
  <c r="E34" i="18" s="1"/>
  <c r="O33" i="18"/>
  <c r="H33" i="18"/>
  <c r="E33" i="18"/>
  <c r="O32" i="18"/>
  <c r="H32" i="18"/>
  <c r="E32" i="18"/>
  <c r="O31" i="18"/>
  <c r="H31" i="18"/>
  <c r="E31" i="18"/>
  <c r="O30" i="18"/>
  <c r="H30" i="18"/>
  <c r="E30" i="18"/>
  <c r="O29" i="18"/>
  <c r="H29" i="18"/>
  <c r="E29" i="18"/>
  <c r="O28" i="18"/>
  <c r="H28" i="18"/>
  <c r="E28" i="18"/>
  <c r="O27" i="18"/>
  <c r="H27" i="18"/>
  <c r="E27" i="18"/>
  <c r="O26" i="18"/>
  <c r="H26" i="18"/>
  <c r="E26" i="18"/>
  <c r="O25" i="18"/>
  <c r="H25" i="18"/>
  <c r="E25" i="18"/>
  <c r="O24" i="18"/>
  <c r="H24" i="18"/>
  <c r="E24" i="18"/>
  <c r="O23" i="18"/>
  <c r="H23" i="18"/>
  <c r="E23" i="18"/>
  <c r="O22" i="18"/>
  <c r="H22" i="18"/>
  <c r="E22" i="18"/>
  <c r="O21" i="18"/>
  <c r="H21" i="18"/>
  <c r="E21" i="18"/>
  <c r="O20" i="18"/>
  <c r="H20" i="18"/>
  <c r="E20" i="18"/>
  <c r="O34" i="17"/>
  <c r="D34" i="17"/>
  <c r="C34" i="17"/>
  <c r="B34" i="17"/>
  <c r="O33" i="17"/>
  <c r="H33" i="17"/>
  <c r="E33" i="17"/>
  <c r="O32" i="17"/>
  <c r="H32" i="17"/>
  <c r="E32" i="17"/>
  <c r="O31" i="17"/>
  <c r="H31" i="17"/>
  <c r="E31" i="17"/>
  <c r="O30" i="17"/>
  <c r="H30" i="17"/>
  <c r="E30" i="17"/>
  <c r="O29" i="17"/>
  <c r="H29" i="17"/>
  <c r="E29" i="17"/>
  <c r="O28" i="17"/>
  <c r="H28" i="17"/>
  <c r="E28" i="17"/>
  <c r="O27" i="17"/>
  <c r="H27" i="17"/>
  <c r="E27" i="17"/>
  <c r="O26" i="17"/>
  <c r="H26" i="17"/>
  <c r="E26" i="17"/>
  <c r="O25" i="17"/>
  <c r="H25" i="17"/>
  <c r="E25" i="17"/>
  <c r="O24" i="17"/>
  <c r="H24" i="17"/>
  <c r="E24" i="17"/>
  <c r="O23" i="17"/>
  <c r="H23" i="17"/>
  <c r="E23" i="17"/>
  <c r="O22" i="17"/>
  <c r="H22" i="17"/>
  <c r="E22" i="17"/>
  <c r="O21" i="17"/>
  <c r="H21" i="17"/>
  <c r="E21" i="17"/>
  <c r="O20" i="17"/>
  <c r="H20" i="17"/>
  <c r="E20" i="17"/>
  <c r="O34" i="16"/>
  <c r="D34" i="16"/>
  <c r="C34" i="16"/>
  <c r="B34" i="16"/>
  <c r="O33" i="16"/>
  <c r="H33" i="16"/>
  <c r="E33" i="16"/>
  <c r="O32" i="16"/>
  <c r="H32" i="16"/>
  <c r="E32" i="16"/>
  <c r="O31" i="16"/>
  <c r="H31" i="16"/>
  <c r="E31" i="16"/>
  <c r="O30" i="16"/>
  <c r="H30" i="16"/>
  <c r="E30" i="16"/>
  <c r="O29" i="16"/>
  <c r="H29" i="16"/>
  <c r="E29" i="16"/>
  <c r="O28" i="16"/>
  <c r="H28" i="16"/>
  <c r="E28" i="16"/>
  <c r="O27" i="16"/>
  <c r="H27" i="16"/>
  <c r="E27" i="16"/>
  <c r="O26" i="16"/>
  <c r="H26" i="16"/>
  <c r="E26" i="16"/>
  <c r="O25" i="16"/>
  <c r="H25" i="16"/>
  <c r="E25" i="16"/>
  <c r="O24" i="16"/>
  <c r="H24" i="16"/>
  <c r="E24" i="16"/>
  <c r="O23" i="16"/>
  <c r="H23" i="16"/>
  <c r="E23" i="16"/>
  <c r="O22" i="16"/>
  <c r="H22" i="16"/>
  <c r="E22" i="16"/>
  <c r="O21" i="16"/>
  <c r="H21" i="16"/>
  <c r="E21" i="16"/>
  <c r="O20" i="16"/>
  <c r="H20" i="16"/>
  <c r="E20" i="16"/>
  <c r="O34" i="15"/>
  <c r="D34" i="15"/>
  <c r="C34" i="15"/>
  <c r="B34" i="15"/>
  <c r="E34" i="15" s="1"/>
  <c r="O33" i="15"/>
  <c r="H33" i="15"/>
  <c r="E33" i="15"/>
  <c r="O32" i="15"/>
  <c r="H32" i="15"/>
  <c r="E32" i="15"/>
  <c r="O31" i="15"/>
  <c r="H31" i="15"/>
  <c r="E31" i="15"/>
  <c r="O30" i="15"/>
  <c r="H30" i="15"/>
  <c r="E30" i="15"/>
  <c r="O29" i="15"/>
  <c r="H29" i="15"/>
  <c r="E29" i="15"/>
  <c r="O28" i="15"/>
  <c r="H28" i="15"/>
  <c r="E28" i="15"/>
  <c r="O27" i="15"/>
  <c r="H27" i="15"/>
  <c r="E27" i="15"/>
  <c r="O26" i="15"/>
  <c r="H26" i="15"/>
  <c r="E26" i="15"/>
  <c r="O25" i="15"/>
  <c r="H25" i="15"/>
  <c r="E25" i="15"/>
  <c r="O24" i="15"/>
  <c r="H24" i="15"/>
  <c r="E24" i="15"/>
  <c r="O23" i="15"/>
  <c r="H23" i="15"/>
  <c r="E23" i="15"/>
  <c r="O22" i="15"/>
  <c r="H22" i="15"/>
  <c r="E22" i="15"/>
  <c r="O21" i="15"/>
  <c r="H21" i="15"/>
  <c r="E21" i="15"/>
  <c r="O20" i="15"/>
  <c r="H20" i="15"/>
  <c r="E20" i="15"/>
  <c r="O34" i="14"/>
  <c r="D34" i="14"/>
  <c r="C34" i="14"/>
  <c r="B34" i="14"/>
  <c r="O33" i="14"/>
  <c r="H33" i="14"/>
  <c r="E33" i="14"/>
  <c r="O32" i="14"/>
  <c r="H32" i="14"/>
  <c r="E32" i="14"/>
  <c r="O31" i="14"/>
  <c r="H31" i="14"/>
  <c r="E31" i="14"/>
  <c r="O30" i="14"/>
  <c r="H30" i="14"/>
  <c r="E30" i="14"/>
  <c r="O29" i="14"/>
  <c r="H29" i="14"/>
  <c r="E29" i="14"/>
  <c r="O28" i="14"/>
  <c r="H28" i="14"/>
  <c r="E28" i="14"/>
  <c r="O27" i="14"/>
  <c r="H27" i="14"/>
  <c r="E27" i="14"/>
  <c r="O26" i="14"/>
  <c r="H26" i="14"/>
  <c r="E26" i="14"/>
  <c r="O25" i="14"/>
  <c r="H25" i="14"/>
  <c r="E25" i="14"/>
  <c r="O24" i="14"/>
  <c r="H24" i="14"/>
  <c r="E24" i="14"/>
  <c r="O23" i="14"/>
  <c r="H23" i="14"/>
  <c r="E23" i="14"/>
  <c r="O22" i="14"/>
  <c r="H22" i="14"/>
  <c r="E22" i="14"/>
  <c r="O21" i="14"/>
  <c r="H21" i="14"/>
  <c r="E21" i="14"/>
  <c r="O20" i="14"/>
  <c r="H20" i="14"/>
  <c r="E20" i="14"/>
  <c r="O34" i="13"/>
  <c r="D34" i="13"/>
  <c r="C34" i="13"/>
  <c r="B34" i="13"/>
  <c r="O33" i="13"/>
  <c r="H33" i="13"/>
  <c r="E33" i="13"/>
  <c r="O32" i="13"/>
  <c r="H32" i="13"/>
  <c r="E32" i="13"/>
  <c r="O31" i="13"/>
  <c r="H31" i="13"/>
  <c r="E31" i="13"/>
  <c r="O30" i="13"/>
  <c r="H30" i="13"/>
  <c r="E30" i="13"/>
  <c r="O29" i="13"/>
  <c r="H29" i="13"/>
  <c r="E29" i="13"/>
  <c r="O28" i="13"/>
  <c r="H28" i="13"/>
  <c r="E28" i="13"/>
  <c r="O27" i="13"/>
  <c r="H27" i="13"/>
  <c r="E27" i="13"/>
  <c r="O26" i="13"/>
  <c r="H26" i="13"/>
  <c r="E26" i="13"/>
  <c r="O25" i="13"/>
  <c r="H25" i="13"/>
  <c r="E25" i="13"/>
  <c r="O24" i="13"/>
  <c r="H24" i="13"/>
  <c r="E24" i="13"/>
  <c r="O23" i="13"/>
  <c r="H23" i="13"/>
  <c r="E23" i="13"/>
  <c r="O22" i="13"/>
  <c r="H22" i="13"/>
  <c r="E22" i="13"/>
  <c r="O21" i="13"/>
  <c r="H21" i="13"/>
  <c r="E21" i="13"/>
  <c r="O20" i="13"/>
  <c r="H20" i="13"/>
  <c r="E20" i="13"/>
  <c r="O34" i="12"/>
  <c r="D34" i="12"/>
  <c r="C34" i="12"/>
  <c r="B34" i="12"/>
  <c r="O33" i="12"/>
  <c r="H33" i="12"/>
  <c r="E33" i="12"/>
  <c r="O32" i="12"/>
  <c r="H32" i="12"/>
  <c r="E32" i="12"/>
  <c r="O31" i="12"/>
  <c r="H31" i="12"/>
  <c r="E31" i="12"/>
  <c r="O30" i="12"/>
  <c r="H30" i="12"/>
  <c r="E30" i="12"/>
  <c r="O29" i="12"/>
  <c r="H29" i="12"/>
  <c r="E29" i="12"/>
  <c r="O28" i="12"/>
  <c r="H28" i="12"/>
  <c r="E28" i="12"/>
  <c r="O27" i="12"/>
  <c r="H27" i="12"/>
  <c r="E27" i="12"/>
  <c r="O26" i="12"/>
  <c r="H26" i="12"/>
  <c r="E26" i="12"/>
  <c r="O25" i="12"/>
  <c r="H25" i="12"/>
  <c r="E25" i="12"/>
  <c r="O24" i="12"/>
  <c r="H24" i="12"/>
  <c r="E24" i="12"/>
  <c r="O23" i="12"/>
  <c r="H23" i="12"/>
  <c r="E23" i="12"/>
  <c r="O22" i="12"/>
  <c r="H22" i="12"/>
  <c r="E22" i="12"/>
  <c r="O21" i="12"/>
  <c r="H21" i="12"/>
  <c r="E21" i="12"/>
  <c r="O20" i="12"/>
  <c r="H20" i="12"/>
  <c r="E20" i="12"/>
  <c r="O34" i="11"/>
  <c r="D34" i="11"/>
  <c r="C34" i="11"/>
  <c r="B34" i="11"/>
  <c r="O33" i="11"/>
  <c r="H33" i="11"/>
  <c r="E33" i="11"/>
  <c r="O32" i="11"/>
  <c r="H32" i="11"/>
  <c r="E32" i="11"/>
  <c r="O31" i="11"/>
  <c r="H31" i="11"/>
  <c r="E31" i="11"/>
  <c r="O30" i="11"/>
  <c r="H30" i="11"/>
  <c r="E30" i="11"/>
  <c r="O29" i="11"/>
  <c r="H29" i="11"/>
  <c r="E29" i="11"/>
  <c r="O28" i="11"/>
  <c r="H28" i="11"/>
  <c r="E28" i="11"/>
  <c r="O27" i="11"/>
  <c r="H27" i="11"/>
  <c r="E27" i="11"/>
  <c r="O26" i="11"/>
  <c r="H26" i="11"/>
  <c r="E26" i="11"/>
  <c r="O25" i="11"/>
  <c r="H25" i="11"/>
  <c r="E25" i="11"/>
  <c r="O24" i="11"/>
  <c r="H24" i="11"/>
  <c r="E24" i="11"/>
  <c r="O23" i="11"/>
  <c r="H23" i="11"/>
  <c r="E23" i="11"/>
  <c r="O22" i="11"/>
  <c r="H22" i="11"/>
  <c r="E22" i="11"/>
  <c r="O21" i="11"/>
  <c r="H21" i="11"/>
  <c r="E21" i="11"/>
  <c r="O20" i="11"/>
  <c r="H20" i="11"/>
  <c r="E20" i="11"/>
  <c r="O34" i="10"/>
  <c r="D34" i="10"/>
  <c r="C34" i="10"/>
  <c r="B34" i="10"/>
  <c r="E34" i="10" s="1"/>
  <c r="O33" i="10"/>
  <c r="H33" i="10"/>
  <c r="E33" i="10"/>
  <c r="O32" i="10"/>
  <c r="H32" i="10"/>
  <c r="E32" i="10"/>
  <c r="O31" i="10"/>
  <c r="H31" i="10"/>
  <c r="E31" i="10"/>
  <c r="O30" i="10"/>
  <c r="H30" i="10"/>
  <c r="E30" i="10"/>
  <c r="O29" i="10"/>
  <c r="H29" i="10"/>
  <c r="E29" i="10"/>
  <c r="O28" i="10"/>
  <c r="H28" i="10"/>
  <c r="E28" i="10"/>
  <c r="O27" i="10"/>
  <c r="H27" i="10"/>
  <c r="E27" i="10"/>
  <c r="O26" i="10"/>
  <c r="H26" i="10"/>
  <c r="E26" i="10"/>
  <c r="O25" i="10"/>
  <c r="H25" i="10"/>
  <c r="E25" i="10"/>
  <c r="O24" i="10"/>
  <c r="H24" i="10"/>
  <c r="E24" i="10"/>
  <c r="O23" i="10"/>
  <c r="H23" i="10"/>
  <c r="E23" i="10"/>
  <c r="O22" i="10"/>
  <c r="H22" i="10"/>
  <c r="E22" i="10"/>
  <c r="O21" i="10"/>
  <c r="H21" i="10"/>
  <c r="E21" i="10"/>
  <c r="O20" i="10"/>
  <c r="H20" i="10"/>
  <c r="E20" i="10"/>
  <c r="E20" i="9"/>
  <c r="O34" i="9"/>
  <c r="D34" i="9"/>
  <c r="C34" i="9"/>
  <c r="B34" i="9"/>
  <c r="O33" i="9"/>
  <c r="H33" i="9"/>
  <c r="E33" i="9"/>
  <c r="O32" i="9"/>
  <c r="Q32" i="9" s="1"/>
  <c r="H32" i="9"/>
  <c r="E32" i="9"/>
  <c r="O31" i="9"/>
  <c r="H31" i="9"/>
  <c r="E31" i="9"/>
  <c r="O30" i="9"/>
  <c r="Q30" i="9" s="1"/>
  <c r="H30" i="9"/>
  <c r="E30" i="9"/>
  <c r="O29" i="9"/>
  <c r="H29" i="9"/>
  <c r="E29" i="9"/>
  <c r="O28" i="9"/>
  <c r="H28" i="9"/>
  <c r="E28" i="9"/>
  <c r="O27" i="9"/>
  <c r="Q27" i="9" s="1"/>
  <c r="H27" i="9"/>
  <c r="E27" i="9"/>
  <c r="O26" i="9"/>
  <c r="Q26" i="9" s="1"/>
  <c r="H26" i="9"/>
  <c r="E26" i="9"/>
  <c r="O25" i="9"/>
  <c r="H25" i="9"/>
  <c r="E25" i="9"/>
  <c r="O24" i="9"/>
  <c r="H24" i="9"/>
  <c r="E24" i="9"/>
  <c r="O23" i="9"/>
  <c r="H23" i="9"/>
  <c r="E23" i="9"/>
  <c r="O22" i="9"/>
  <c r="H22" i="9"/>
  <c r="E22" i="9"/>
  <c r="O21" i="9"/>
  <c r="H21" i="9"/>
  <c r="E21" i="9"/>
  <c r="O20" i="9"/>
  <c r="H20" i="9"/>
  <c r="N21" i="8"/>
  <c r="N22" i="8"/>
  <c r="N23" i="8"/>
  <c r="N24" i="8"/>
  <c r="N25" i="8"/>
  <c r="N25" i="9" s="1"/>
  <c r="N26" i="8"/>
  <c r="N26" i="9" s="1"/>
  <c r="N27" i="8"/>
  <c r="N27" i="9" s="1"/>
  <c r="N28" i="8"/>
  <c r="N29" i="8"/>
  <c r="N29" i="9" s="1"/>
  <c r="N30" i="8"/>
  <c r="N30" i="9" s="1"/>
  <c r="N31" i="8"/>
  <c r="N32" i="8"/>
  <c r="N32" i="9" s="1"/>
  <c r="N33" i="8"/>
  <c r="N33" i="9" s="1"/>
  <c r="N34" i="8"/>
  <c r="N34" i="9" s="1"/>
  <c r="Q34" i="9" s="1"/>
  <c r="N20" i="8"/>
  <c r="O21" i="8"/>
  <c r="O22" i="8"/>
  <c r="O23" i="8"/>
  <c r="O24" i="8"/>
  <c r="O25" i="8"/>
  <c r="Q25" i="8" s="1"/>
  <c r="O26" i="8"/>
  <c r="Q26" i="8" s="1"/>
  <c r="O27" i="8"/>
  <c r="Q27" i="8" s="1"/>
  <c r="O28" i="8"/>
  <c r="Q28" i="8" s="1"/>
  <c r="O29" i="8"/>
  <c r="Q29" i="8" s="1"/>
  <c r="O30" i="8"/>
  <c r="Q30" i="8" s="1"/>
  <c r="O31" i="8"/>
  <c r="Q31" i="8" s="1"/>
  <c r="O32" i="8"/>
  <c r="O33" i="8"/>
  <c r="O34" i="8"/>
  <c r="O20" i="8"/>
  <c r="H21" i="8"/>
  <c r="H22" i="8"/>
  <c r="H23" i="8"/>
  <c r="H24" i="8"/>
  <c r="H25" i="8"/>
  <c r="H26" i="8"/>
  <c r="H27" i="8"/>
  <c r="H28" i="8"/>
  <c r="H29" i="8"/>
  <c r="H30" i="8"/>
  <c r="H31" i="8"/>
  <c r="H32" i="8"/>
  <c r="H33" i="8"/>
  <c r="H20" i="8"/>
  <c r="J20" i="8" s="1"/>
  <c r="D34" i="8"/>
  <c r="C34" i="8"/>
  <c r="E33" i="8"/>
  <c r="E32" i="8"/>
  <c r="E31" i="8"/>
  <c r="E30" i="8"/>
  <c r="E29" i="8"/>
  <c r="E28" i="8"/>
  <c r="E27" i="8"/>
  <c r="E26" i="8"/>
  <c r="E25" i="8"/>
  <c r="E24" i="8"/>
  <c r="E23" i="8"/>
  <c r="E22" i="8"/>
  <c r="E21" i="8"/>
  <c r="N36" i="2"/>
  <c r="P34" i="2"/>
  <c r="P21" i="2"/>
  <c r="P22" i="2"/>
  <c r="P23" i="2"/>
  <c r="P24" i="2"/>
  <c r="P25" i="2"/>
  <c r="P26" i="2"/>
  <c r="P27" i="2"/>
  <c r="P28" i="2"/>
  <c r="P29" i="2"/>
  <c r="P30" i="2"/>
  <c r="P31" i="2"/>
  <c r="P32" i="2"/>
  <c r="P33" i="2"/>
  <c r="E30" i="2"/>
  <c r="I30" i="2"/>
  <c r="E31" i="2"/>
  <c r="I31" i="2"/>
  <c r="E32" i="2"/>
  <c r="I32" i="2"/>
  <c r="I22" i="2"/>
  <c r="I24" i="2"/>
  <c r="I25" i="2"/>
  <c r="I26" i="2"/>
  <c r="I27" i="2"/>
  <c r="I29" i="2"/>
  <c r="I33" i="2"/>
  <c r="E21" i="2"/>
  <c r="E22" i="2"/>
  <c r="E23" i="2"/>
  <c r="E24" i="2"/>
  <c r="E25" i="2"/>
  <c r="E26" i="2"/>
  <c r="E27" i="2"/>
  <c r="E28" i="2"/>
  <c r="E29" i="2"/>
  <c r="E33" i="2"/>
  <c r="C34" i="2"/>
  <c r="D34" i="2"/>
  <c r="J23" i="12" l="1"/>
  <c r="J23" i="15"/>
  <c r="J23" i="18"/>
  <c r="J20" i="9"/>
  <c r="Q21" i="8"/>
  <c r="Q22" i="8"/>
  <c r="Q33" i="9"/>
  <c r="Q34" i="8"/>
  <c r="Q33" i="10"/>
  <c r="Q33" i="8"/>
  <c r="Q29" i="9"/>
  <c r="N23" i="9"/>
  <c r="N38" i="8"/>
  <c r="Q31" i="9"/>
  <c r="Q24" i="8"/>
  <c r="Q32" i="8"/>
  <c r="J23" i="9"/>
  <c r="Q23" i="9"/>
  <c r="O38" i="18"/>
  <c r="J30" i="9"/>
  <c r="J23" i="14"/>
  <c r="J23" i="17"/>
  <c r="J28" i="8"/>
  <c r="J23" i="10"/>
  <c r="J23" i="13"/>
  <c r="J23" i="16"/>
  <c r="J30" i="8"/>
  <c r="J23" i="11"/>
  <c r="J23" i="8"/>
  <c r="J28" i="9"/>
  <c r="E34" i="17"/>
  <c r="E34" i="16"/>
  <c r="E34" i="14"/>
  <c r="E34" i="13"/>
  <c r="E34" i="12"/>
  <c r="E34" i="11"/>
  <c r="O38" i="10"/>
  <c r="O38" i="13"/>
  <c r="O38" i="16"/>
  <c r="O36" i="10"/>
  <c r="O36" i="13"/>
  <c r="O36" i="16"/>
  <c r="O38" i="11"/>
  <c r="O38" i="14"/>
  <c r="O38" i="17"/>
  <c r="O36" i="9"/>
  <c r="O38" i="9"/>
  <c r="O36" i="8"/>
  <c r="O38" i="12"/>
  <c r="O38" i="15"/>
  <c r="O38" i="8"/>
  <c r="Q23" i="8"/>
  <c r="O36" i="12"/>
  <c r="O36" i="18"/>
  <c r="O36" i="15"/>
  <c r="O36" i="11"/>
  <c r="O36" i="14"/>
  <c r="O36" i="17"/>
  <c r="E34" i="9"/>
  <c r="Q25" i="9"/>
  <c r="N20" i="9"/>
  <c r="N36" i="8"/>
  <c r="Q20" i="8"/>
  <c r="P28" i="8"/>
  <c r="P24" i="8"/>
  <c r="P27" i="8"/>
  <c r="P38" i="2"/>
  <c r="H34" i="8"/>
  <c r="P36" i="2"/>
  <c r="Q36" i="2"/>
  <c r="P25" i="8"/>
  <c r="P32" i="8"/>
  <c r="P21" i="8"/>
  <c r="P20" i="8"/>
  <c r="N26" i="10"/>
  <c r="P26" i="10" s="1"/>
  <c r="P26" i="9"/>
  <c r="N25" i="10"/>
  <c r="N33" i="10"/>
  <c r="N30" i="10"/>
  <c r="P30" i="10" s="1"/>
  <c r="N34" i="10"/>
  <c r="Q34" i="10" s="1"/>
  <c r="N32" i="10"/>
  <c r="P32" i="10" s="1"/>
  <c r="J20" i="10"/>
  <c r="I20" i="9"/>
  <c r="N29" i="10"/>
  <c r="P29" i="10" s="1"/>
  <c r="N23" i="10"/>
  <c r="Q23" i="10" s="1"/>
  <c r="N27" i="10"/>
  <c r="Q27" i="10" s="1"/>
  <c r="P22" i="8"/>
  <c r="I27" i="9"/>
  <c r="I23" i="8"/>
  <c r="I31" i="9"/>
  <c r="I23" i="2"/>
  <c r="I25" i="8"/>
  <c r="N24" i="9"/>
  <c r="J24" i="9"/>
  <c r="I30" i="10"/>
  <c r="N22" i="9"/>
  <c r="Q22" i="9" s="1"/>
  <c r="I28" i="10"/>
  <c r="N21" i="9"/>
  <c r="P21" i="9" s="1"/>
  <c r="I23" i="16"/>
  <c r="P27" i="9"/>
  <c r="G34" i="9"/>
  <c r="J21" i="9"/>
  <c r="P23" i="9"/>
  <c r="P32" i="9"/>
  <c r="I33" i="9"/>
  <c r="J32" i="8"/>
  <c r="I30" i="8"/>
  <c r="I28" i="9"/>
  <c r="H34" i="15"/>
  <c r="I29" i="8"/>
  <c r="H34" i="10"/>
  <c r="H34" i="9"/>
  <c r="H34" i="14"/>
  <c r="H34" i="12"/>
  <c r="N31" i="9"/>
  <c r="P31" i="9" s="1"/>
  <c r="I22" i="9"/>
  <c r="N28" i="9"/>
  <c r="Q28" i="9" s="1"/>
  <c r="I26" i="9"/>
  <c r="P34" i="9"/>
  <c r="P30" i="9"/>
  <c r="P25" i="9"/>
  <c r="P33" i="9"/>
  <c r="P29" i="9"/>
  <c r="H34" i="18"/>
  <c r="I23" i="18"/>
  <c r="H34" i="17"/>
  <c r="I23" i="17"/>
  <c r="H34" i="16"/>
  <c r="I23" i="15"/>
  <c r="I23" i="14"/>
  <c r="H34" i="13"/>
  <c r="I23" i="13"/>
  <c r="I23" i="12"/>
  <c r="I23" i="11"/>
  <c r="H34" i="11"/>
  <c r="I23" i="10"/>
  <c r="E34" i="8"/>
  <c r="I30" i="9"/>
  <c r="I23" i="9"/>
  <c r="P20" i="9"/>
  <c r="P34" i="8"/>
  <c r="P31" i="8"/>
  <c r="G34" i="8"/>
  <c r="P29" i="8"/>
  <c r="P26" i="8"/>
  <c r="P33" i="8"/>
  <c r="P23" i="8"/>
  <c r="P30" i="8"/>
  <c r="I28" i="8"/>
  <c r="I24" i="8"/>
  <c r="I28" i="2"/>
  <c r="E34" i="2"/>
  <c r="F34" i="2"/>
  <c r="J34" i="2" s="1"/>
  <c r="I21" i="2"/>
  <c r="G34" i="2"/>
  <c r="Q29" i="10" l="1"/>
  <c r="Q21" i="9"/>
  <c r="Q32" i="10"/>
  <c r="Q30" i="10"/>
  <c r="Q26" i="10"/>
  <c r="Q38" i="8"/>
  <c r="J33" i="8"/>
  <c r="J33" i="9"/>
  <c r="J31" i="9"/>
  <c r="J27" i="9"/>
  <c r="J30" i="10"/>
  <c r="J21" i="8"/>
  <c r="J22" i="9"/>
  <c r="J25" i="8"/>
  <c r="J28" i="10"/>
  <c r="J22" i="8"/>
  <c r="J26" i="8"/>
  <c r="J27" i="8"/>
  <c r="J24" i="8"/>
  <c r="J26" i="9"/>
  <c r="J31" i="8"/>
  <c r="J29" i="8"/>
  <c r="P38" i="8"/>
  <c r="P34" i="10"/>
  <c r="P24" i="9"/>
  <c r="Q24" i="9"/>
  <c r="N38" i="9"/>
  <c r="Q38" i="9" s="1"/>
  <c r="P25" i="10"/>
  <c r="Q25" i="10"/>
  <c r="Q36" i="8"/>
  <c r="P36" i="8"/>
  <c r="N20" i="10"/>
  <c r="Q20" i="9"/>
  <c r="N36" i="9"/>
  <c r="I31" i="8"/>
  <c r="J27" i="11"/>
  <c r="I22" i="8"/>
  <c r="I27" i="8"/>
  <c r="I33" i="8"/>
  <c r="N29" i="11"/>
  <c r="Q29" i="11" s="1"/>
  <c r="N27" i="11"/>
  <c r="Q27" i="11" s="1"/>
  <c r="N23" i="11"/>
  <c r="Q23" i="11" s="1"/>
  <c r="J32" i="9"/>
  <c r="N28" i="10"/>
  <c r="Q28" i="10" s="1"/>
  <c r="P28" i="9"/>
  <c r="J25" i="9"/>
  <c r="G34" i="10"/>
  <c r="G34" i="11"/>
  <c r="J33" i="10"/>
  <c r="N22" i="10"/>
  <c r="Q22" i="10" s="1"/>
  <c r="N30" i="11"/>
  <c r="Q30" i="11" s="1"/>
  <c r="P33" i="10"/>
  <c r="N33" i="11"/>
  <c r="Q33" i="11" s="1"/>
  <c r="J20" i="11"/>
  <c r="J21" i="10"/>
  <c r="I21" i="9"/>
  <c r="P27" i="10"/>
  <c r="J29" i="9"/>
  <c r="J24" i="10"/>
  <c r="G34" i="12"/>
  <c r="P23" i="10"/>
  <c r="N24" i="10"/>
  <c r="Q24" i="10" s="1"/>
  <c r="J31" i="10"/>
  <c r="I20" i="10"/>
  <c r="I26" i="8"/>
  <c r="N32" i="11"/>
  <c r="Q32" i="11" s="1"/>
  <c r="J26" i="10"/>
  <c r="N25" i="11"/>
  <c r="F34" i="8"/>
  <c r="J34" i="8" s="1"/>
  <c r="J30" i="11"/>
  <c r="I32" i="8"/>
  <c r="I24" i="9"/>
  <c r="P22" i="9"/>
  <c r="I21" i="8"/>
  <c r="I34" i="2"/>
  <c r="N21" i="10"/>
  <c r="Q21" i="10" s="1"/>
  <c r="N34" i="11"/>
  <c r="Q34" i="11" s="1"/>
  <c r="J22" i="10"/>
  <c r="N31" i="10"/>
  <c r="Q31" i="10" s="1"/>
  <c r="J28" i="11"/>
  <c r="N26" i="11"/>
  <c r="Q26" i="11" s="1"/>
  <c r="I27" i="10" l="1"/>
  <c r="J27" i="10"/>
  <c r="P38" i="9"/>
  <c r="N38" i="10"/>
  <c r="Q38" i="10" s="1"/>
  <c r="Q25" i="11"/>
  <c r="Q36" i="9"/>
  <c r="P36" i="9"/>
  <c r="N20" i="11"/>
  <c r="Q20" i="10"/>
  <c r="N36" i="10"/>
  <c r="P20" i="10"/>
  <c r="I34" i="8"/>
  <c r="J29" i="10"/>
  <c r="I29" i="9"/>
  <c r="J25" i="10"/>
  <c r="I25" i="9"/>
  <c r="J20" i="12"/>
  <c r="I20" i="11"/>
  <c r="N21" i="11"/>
  <c r="Q21" i="11" s="1"/>
  <c r="P21" i="10"/>
  <c r="J21" i="11"/>
  <c r="I21" i="10"/>
  <c r="J32" i="10"/>
  <c r="I32" i="9"/>
  <c r="N34" i="12"/>
  <c r="Q34" i="12" s="1"/>
  <c r="P34" i="11"/>
  <c r="N33" i="12"/>
  <c r="Q33" i="12" s="1"/>
  <c r="P33" i="11"/>
  <c r="J31" i="11"/>
  <c r="I31" i="10"/>
  <c r="J22" i="11"/>
  <c r="I22" i="10"/>
  <c r="N24" i="11"/>
  <c r="Q24" i="11" s="1"/>
  <c r="P24" i="10"/>
  <c r="F34" i="9"/>
  <c r="J34" i="9" s="1"/>
  <c r="N23" i="12"/>
  <c r="Q23" i="12" s="1"/>
  <c r="P23" i="11"/>
  <c r="J30" i="12"/>
  <c r="I30" i="11"/>
  <c r="N30" i="12"/>
  <c r="Q30" i="12" s="1"/>
  <c r="P30" i="11"/>
  <c r="N22" i="11"/>
  <c r="Q22" i="11" s="1"/>
  <c r="P22" i="10"/>
  <c r="N25" i="12"/>
  <c r="P25" i="11"/>
  <c r="J33" i="11"/>
  <c r="I33" i="10"/>
  <c r="J26" i="11"/>
  <c r="I26" i="10"/>
  <c r="J24" i="11"/>
  <c r="I24" i="10"/>
  <c r="N32" i="12"/>
  <c r="Q32" i="12" s="1"/>
  <c r="P32" i="11"/>
  <c r="N28" i="11"/>
  <c r="Q28" i="11" s="1"/>
  <c r="P28" i="10"/>
  <c r="N26" i="12"/>
  <c r="Q26" i="12" s="1"/>
  <c r="P26" i="11"/>
  <c r="J28" i="12"/>
  <c r="I28" i="11"/>
  <c r="N27" i="12"/>
  <c r="Q27" i="12" s="1"/>
  <c r="P27" i="11"/>
  <c r="N31" i="11"/>
  <c r="Q31" i="11" s="1"/>
  <c r="P31" i="10"/>
  <c r="G34" i="13"/>
  <c r="N29" i="12"/>
  <c r="Q29" i="12" s="1"/>
  <c r="P29" i="11"/>
  <c r="J27" i="12"/>
  <c r="I27" i="11"/>
  <c r="P38" i="10" l="1"/>
  <c r="N38" i="11"/>
  <c r="Q38" i="11" s="1"/>
  <c r="Q25" i="12"/>
  <c r="P36" i="10"/>
  <c r="Q36" i="10"/>
  <c r="N36" i="11"/>
  <c r="Q20" i="11"/>
  <c r="N20" i="12"/>
  <c r="P20" i="11"/>
  <c r="I34" i="9"/>
  <c r="N28" i="12"/>
  <c r="Q28" i="12" s="1"/>
  <c r="P28" i="11"/>
  <c r="N21" i="12"/>
  <c r="Q21" i="12" s="1"/>
  <c r="P21" i="11"/>
  <c r="N32" i="13"/>
  <c r="Q32" i="13" s="1"/>
  <c r="P32" i="12"/>
  <c r="N29" i="13"/>
  <c r="Q29" i="13" s="1"/>
  <c r="P29" i="12"/>
  <c r="N31" i="12"/>
  <c r="Q31" i="12" s="1"/>
  <c r="P31" i="11"/>
  <c r="P33" i="12"/>
  <c r="N33" i="13"/>
  <c r="Q33" i="13" s="1"/>
  <c r="J22" i="12"/>
  <c r="I22" i="11"/>
  <c r="J20" i="13"/>
  <c r="I20" i="12"/>
  <c r="N25" i="13"/>
  <c r="P25" i="12"/>
  <c r="J21" i="12"/>
  <c r="I21" i="11"/>
  <c r="J25" i="11"/>
  <c r="I25" i="10"/>
  <c r="N24" i="12"/>
  <c r="Q24" i="12" s="1"/>
  <c r="P24" i="11"/>
  <c r="J31" i="12"/>
  <c r="I31" i="11"/>
  <c r="P26" i="12"/>
  <c r="N26" i="13"/>
  <c r="Q26" i="13" s="1"/>
  <c r="N30" i="13"/>
  <c r="Q30" i="13" s="1"/>
  <c r="P30" i="12"/>
  <c r="N27" i="13"/>
  <c r="Q27" i="13" s="1"/>
  <c r="P27" i="12"/>
  <c r="J29" i="11"/>
  <c r="I29" i="10"/>
  <c r="G34" i="14"/>
  <c r="P34" i="12"/>
  <c r="N34" i="13"/>
  <c r="Q34" i="13" s="1"/>
  <c r="N22" i="12"/>
  <c r="Q22" i="12" s="1"/>
  <c r="P22" i="11"/>
  <c r="I30" i="12"/>
  <c r="J30" i="13"/>
  <c r="J24" i="12"/>
  <c r="I24" i="11"/>
  <c r="J26" i="12"/>
  <c r="I26" i="11"/>
  <c r="N23" i="13"/>
  <c r="Q23" i="13" s="1"/>
  <c r="P23" i="12"/>
  <c r="I28" i="12"/>
  <c r="J28" i="13"/>
  <c r="J32" i="11"/>
  <c r="I32" i="10"/>
  <c r="J33" i="12"/>
  <c r="I33" i="11"/>
  <c r="F34" i="10"/>
  <c r="J34" i="10" s="1"/>
  <c r="J27" i="13"/>
  <c r="I27" i="12"/>
  <c r="P38" i="11" l="1"/>
  <c r="N38" i="12"/>
  <c r="Q38" i="12" s="1"/>
  <c r="Q25" i="13"/>
  <c r="Q20" i="12"/>
  <c r="N36" i="12"/>
  <c r="N20" i="13"/>
  <c r="P20" i="12"/>
  <c r="Q36" i="11"/>
  <c r="P36" i="11"/>
  <c r="I34" i="10"/>
  <c r="N26" i="14"/>
  <c r="Q26" i="14" s="1"/>
  <c r="P26" i="13"/>
  <c r="N25" i="14"/>
  <c r="P25" i="13"/>
  <c r="J24" i="13"/>
  <c r="I24" i="12"/>
  <c r="J20" i="14"/>
  <c r="I20" i="13"/>
  <c r="G34" i="15"/>
  <c r="J30" i="14"/>
  <c r="I30" i="13"/>
  <c r="J32" i="12"/>
  <c r="I32" i="11"/>
  <c r="N22" i="13"/>
  <c r="Q22" i="13" s="1"/>
  <c r="P22" i="12"/>
  <c r="N34" i="14"/>
  <c r="Q34" i="14" s="1"/>
  <c r="P34" i="13"/>
  <c r="N32" i="14"/>
  <c r="Q32" i="14" s="1"/>
  <c r="P32" i="13"/>
  <c r="J22" i="13"/>
  <c r="I22" i="12"/>
  <c r="J33" i="13"/>
  <c r="I33" i="12"/>
  <c r="J31" i="13"/>
  <c r="I31" i="12"/>
  <c r="N27" i="14"/>
  <c r="Q27" i="14" s="1"/>
  <c r="P27" i="13"/>
  <c r="N21" i="13"/>
  <c r="Q21" i="13" s="1"/>
  <c r="P21" i="12"/>
  <c r="J21" i="13"/>
  <c r="I21" i="12"/>
  <c r="N30" i="14"/>
  <c r="Q30" i="14" s="1"/>
  <c r="P30" i="13"/>
  <c r="P29" i="13"/>
  <c r="N29" i="14"/>
  <c r="Q29" i="14" s="1"/>
  <c r="J28" i="14"/>
  <c r="I28" i="13"/>
  <c r="N23" i="14"/>
  <c r="Q23" i="14" s="1"/>
  <c r="P23" i="13"/>
  <c r="N24" i="13"/>
  <c r="Q24" i="13" s="1"/>
  <c r="P24" i="12"/>
  <c r="P38" i="12" s="1"/>
  <c r="J26" i="13"/>
  <c r="I26" i="12"/>
  <c r="J25" i="12"/>
  <c r="I25" i="11"/>
  <c r="N33" i="14"/>
  <c r="Q33" i="14" s="1"/>
  <c r="P33" i="13"/>
  <c r="J29" i="12"/>
  <c r="I29" i="11"/>
  <c r="F34" i="11"/>
  <c r="J34" i="11" s="1"/>
  <c r="N28" i="13"/>
  <c r="Q28" i="13" s="1"/>
  <c r="P28" i="12"/>
  <c r="N31" i="13"/>
  <c r="Q31" i="13" s="1"/>
  <c r="P31" i="12"/>
  <c r="J27" i="14"/>
  <c r="I27" i="13"/>
  <c r="N38" i="13" l="1"/>
  <c r="Q38" i="13" s="1"/>
  <c r="Q25" i="14"/>
  <c r="N36" i="13"/>
  <c r="Q20" i="13"/>
  <c r="P20" i="13"/>
  <c r="N20" i="14"/>
  <c r="Q36" i="12"/>
  <c r="P36" i="12"/>
  <c r="I34" i="11"/>
  <c r="J26" i="14"/>
  <c r="I26" i="13"/>
  <c r="N34" i="15"/>
  <c r="Q34" i="15" s="1"/>
  <c r="P34" i="14"/>
  <c r="J22" i="14"/>
  <c r="I22" i="13"/>
  <c r="J20" i="15"/>
  <c r="I20" i="14"/>
  <c r="J21" i="14"/>
  <c r="I21" i="13"/>
  <c r="N27" i="15"/>
  <c r="Q27" i="15" s="1"/>
  <c r="P27" i="14"/>
  <c r="N32" i="15"/>
  <c r="Q32" i="15" s="1"/>
  <c r="P32" i="14"/>
  <c r="N24" i="14"/>
  <c r="Q24" i="14" s="1"/>
  <c r="P24" i="13"/>
  <c r="N23" i="15"/>
  <c r="Q23" i="15" s="1"/>
  <c r="P23" i="14"/>
  <c r="J29" i="13"/>
  <c r="I29" i="12"/>
  <c r="F34" i="12"/>
  <c r="J34" i="12" s="1"/>
  <c r="G34" i="16"/>
  <c r="N28" i="14"/>
  <c r="Q28" i="14" s="1"/>
  <c r="P28" i="13"/>
  <c r="N21" i="14"/>
  <c r="Q21" i="14" s="1"/>
  <c r="P21" i="13"/>
  <c r="N31" i="14"/>
  <c r="Q31" i="14" s="1"/>
  <c r="P31" i="13"/>
  <c r="N33" i="15"/>
  <c r="Q33" i="15" s="1"/>
  <c r="P33" i="14"/>
  <c r="J31" i="14"/>
  <c r="I31" i="13"/>
  <c r="I33" i="13"/>
  <c r="J33" i="14"/>
  <c r="J32" i="13"/>
  <c r="I32" i="12"/>
  <c r="J24" i="14"/>
  <c r="I24" i="13"/>
  <c r="I28" i="14"/>
  <c r="J28" i="15"/>
  <c r="N22" i="14"/>
  <c r="Q22" i="14" s="1"/>
  <c r="P22" i="13"/>
  <c r="N29" i="15"/>
  <c r="Q29" i="15" s="1"/>
  <c r="P29" i="14"/>
  <c r="P25" i="14"/>
  <c r="N25" i="15"/>
  <c r="J25" i="13"/>
  <c r="I25" i="12"/>
  <c r="J30" i="15"/>
  <c r="I30" i="14"/>
  <c r="N26" i="15"/>
  <c r="Q26" i="15" s="1"/>
  <c r="P26" i="14"/>
  <c r="N30" i="15"/>
  <c r="Q30" i="15" s="1"/>
  <c r="P30" i="14"/>
  <c r="J27" i="15"/>
  <c r="I27" i="14"/>
  <c r="P38" i="13" l="1"/>
  <c r="N38" i="14"/>
  <c r="Q38" i="14" s="1"/>
  <c r="Q25" i="15"/>
  <c r="Q20" i="14"/>
  <c r="N36" i="14"/>
  <c r="N20" i="15"/>
  <c r="P20" i="14"/>
  <c r="Q36" i="13"/>
  <c r="P36" i="13"/>
  <c r="I34" i="12"/>
  <c r="J31" i="15"/>
  <c r="I31" i="14"/>
  <c r="N27" i="16"/>
  <c r="Q27" i="16" s="1"/>
  <c r="P27" i="15"/>
  <c r="N26" i="16"/>
  <c r="Q26" i="16" s="1"/>
  <c r="P26" i="15"/>
  <c r="J21" i="15"/>
  <c r="I21" i="14"/>
  <c r="N22" i="15"/>
  <c r="Q22" i="15" s="1"/>
  <c r="P22" i="14"/>
  <c r="N28" i="15"/>
  <c r="Q28" i="15" s="1"/>
  <c r="P28" i="14"/>
  <c r="J29" i="14"/>
  <c r="I29" i="13"/>
  <c r="J25" i="14"/>
  <c r="I25" i="13"/>
  <c r="N30" i="16"/>
  <c r="Q30" i="16" s="1"/>
  <c r="P30" i="15"/>
  <c r="G34" i="17"/>
  <c r="G34" i="18"/>
  <c r="N33" i="16"/>
  <c r="Q33" i="16" s="1"/>
  <c r="P33" i="15"/>
  <c r="J28" i="16"/>
  <c r="I28" i="15"/>
  <c r="J30" i="16"/>
  <c r="I30" i="15"/>
  <c r="J24" i="15"/>
  <c r="I24" i="14"/>
  <c r="J22" i="15"/>
  <c r="I22" i="14"/>
  <c r="F34" i="13"/>
  <c r="J34" i="13" s="1"/>
  <c r="N24" i="15"/>
  <c r="Q24" i="15" s="1"/>
  <c r="P24" i="14"/>
  <c r="J32" i="14"/>
  <c r="I32" i="13"/>
  <c r="N32" i="16"/>
  <c r="Q32" i="16" s="1"/>
  <c r="P32" i="15"/>
  <c r="J26" i="15"/>
  <c r="I26" i="14"/>
  <c r="J20" i="16"/>
  <c r="I20" i="15"/>
  <c r="N31" i="15"/>
  <c r="Q31" i="15" s="1"/>
  <c r="P31" i="14"/>
  <c r="N23" i="16"/>
  <c r="Q23" i="16" s="1"/>
  <c r="P23" i="15"/>
  <c r="N25" i="16"/>
  <c r="P25" i="15"/>
  <c r="N21" i="15"/>
  <c r="Q21" i="15" s="1"/>
  <c r="P21" i="14"/>
  <c r="N34" i="16"/>
  <c r="Q34" i="16" s="1"/>
  <c r="P34" i="15"/>
  <c r="J33" i="15"/>
  <c r="I33" i="14"/>
  <c r="N29" i="16"/>
  <c r="Q29" i="16" s="1"/>
  <c r="P29" i="15"/>
  <c r="J27" i="16"/>
  <c r="I27" i="15"/>
  <c r="P38" i="14" l="1"/>
  <c r="N38" i="15"/>
  <c r="Q38" i="15" s="1"/>
  <c r="Q25" i="16"/>
  <c r="Q20" i="15"/>
  <c r="N36" i="15"/>
  <c r="P20" i="15"/>
  <c r="N20" i="16"/>
  <c r="Q36" i="14"/>
  <c r="P36" i="14"/>
  <c r="I34" i="13"/>
  <c r="N23" i="17"/>
  <c r="Q23" i="17" s="1"/>
  <c r="P23" i="16"/>
  <c r="N24" i="16"/>
  <c r="Q24" i="16" s="1"/>
  <c r="P24" i="15"/>
  <c r="N29" i="17"/>
  <c r="Q29" i="17" s="1"/>
  <c r="P29" i="16"/>
  <c r="J32" i="15"/>
  <c r="I32" i="14"/>
  <c r="J28" i="17"/>
  <c r="I28" i="16"/>
  <c r="J33" i="16"/>
  <c r="I33" i="15"/>
  <c r="J20" i="17"/>
  <c r="I20" i="16"/>
  <c r="N22" i="16"/>
  <c r="Q22" i="16" s="1"/>
  <c r="P22" i="15"/>
  <c r="P31" i="15"/>
  <c r="N31" i="16"/>
  <c r="Q31" i="16" s="1"/>
  <c r="F34" i="14"/>
  <c r="J34" i="14" s="1"/>
  <c r="N28" i="16"/>
  <c r="Q28" i="16" s="1"/>
  <c r="P28" i="15"/>
  <c r="J21" i="16"/>
  <c r="I21" i="15"/>
  <c r="N26" i="17"/>
  <c r="Q26" i="17" s="1"/>
  <c r="P26" i="16"/>
  <c r="J22" i="16"/>
  <c r="I22" i="15"/>
  <c r="N30" i="17"/>
  <c r="Q30" i="17" s="1"/>
  <c r="P30" i="16"/>
  <c r="N34" i="17"/>
  <c r="Q34" i="17" s="1"/>
  <c r="P34" i="16"/>
  <c r="J26" i="16"/>
  <c r="I26" i="15"/>
  <c r="J24" i="16"/>
  <c r="I24" i="15"/>
  <c r="N21" i="16"/>
  <c r="Q21" i="16" s="1"/>
  <c r="P21" i="15"/>
  <c r="J29" i="15"/>
  <c r="I29" i="14"/>
  <c r="N33" i="17"/>
  <c r="Q33" i="17" s="1"/>
  <c r="P33" i="16"/>
  <c r="N27" i="17"/>
  <c r="Q27" i="17" s="1"/>
  <c r="P27" i="16"/>
  <c r="J25" i="15"/>
  <c r="I25" i="14"/>
  <c r="N32" i="17"/>
  <c r="Q32" i="17" s="1"/>
  <c r="P32" i="16"/>
  <c r="J31" i="16"/>
  <c r="I31" i="15"/>
  <c r="N25" i="17"/>
  <c r="P25" i="16"/>
  <c r="I30" i="16"/>
  <c r="J30" i="17"/>
  <c r="J27" i="17"/>
  <c r="I27" i="16"/>
  <c r="P38" i="15" l="1"/>
  <c r="N38" i="16"/>
  <c r="Q38" i="16" s="1"/>
  <c r="Q25" i="17"/>
  <c r="N36" i="16"/>
  <c r="Q20" i="16"/>
  <c r="N20" i="17"/>
  <c r="P20" i="16"/>
  <c r="Q36" i="15"/>
  <c r="P36" i="15"/>
  <c r="I34" i="14"/>
  <c r="I30" i="17"/>
  <c r="J30" i="18"/>
  <c r="J32" i="16"/>
  <c r="I32" i="15"/>
  <c r="J28" i="18"/>
  <c r="I28" i="17"/>
  <c r="P34" i="17"/>
  <c r="N34" i="18"/>
  <c r="Q34" i="18" s="1"/>
  <c r="N27" i="18"/>
  <c r="Q27" i="18" s="1"/>
  <c r="P27" i="17"/>
  <c r="J31" i="17"/>
  <c r="I31" i="16"/>
  <c r="N31" i="17"/>
  <c r="Q31" i="17" s="1"/>
  <c r="P31" i="16"/>
  <c r="N24" i="17"/>
  <c r="Q24" i="17" s="1"/>
  <c r="P24" i="16"/>
  <c r="P33" i="17"/>
  <c r="N33" i="18"/>
  <c r="Q33" i="18" s="1"/>
  <c r="N29" i="18"/>
  <c r="Q29" i="18" s="1"/>
  <c r="P29" i="17"/>
  <c r="N22" i="17"/>
  <c r="Q22" i="17" s="1"/>
  <c r="P22" i="16"/>
  <c r="N28" i="17"/>
  <c r="Q28" i="17" s="1"/>
  <c r="P28" i="16"/>
  <c r="J26" i="17"/>
  <c r="I26" i="16"/>
  <c r="N30" i="18"/>
  <c r="Q30" i="18" s="1"/>
  <c r="P30" i="17"/>
  <c r="J22" i="17"/>
  <c r="I22" i="16"/>
  <c r="N32" i="18"/>
  <c r="Q32" i="18" s="1"/>
  <c r="P32" i="17"/>
  <c r="N23" i="18"/>
  <c r="Q23" i="18" s="1"/>
  <c r="P23" i="17"/>
  <c r="N21" i="17"/>
  <c r="Q21" i="17" s="1"/>
  <c r="P21" i="16"/>
  <c r="N26" i="18"/>
  <c r="Q26" i="18" s="1"/>
  <c r="P26" i="17"/>
  <c r="J33" i="17"/>
  <c r="I33" i="16"/>
  <c r="I25" i="15"/>
  <c r="J21" i="17"/>
  <c r="I21" i="16"/>
  <c r="P25" i="17"/>
  <c r="N25" i="18"/>
  <c r="J29" i="16"/>
  <c r="I29" i="15"/>
  <c r="J20" i="18"/>
  <c r="I20" i="17"/>
  <c r="F34" i="15"/>
  <c r="J34" i="15" s="1"/>
  <c r="J24" i="17"/>
  <c r="I24" i="16"/>
  <c r="J27" i="18"/>
  <c r="I27" i="17"/>
  <c r="F34" i="16" l="1"/>
  <c r="J34" i="16" s="1"/>
  <c r="J25" i="16"/>
  <c r="N38" i="17"/>
  <c r="Q38" i="17" s="1"/>
  <c r="I34" i="15"/>
  <c r="P38" i="16"/>
  <c r="Q25" i="18"/>
  <c r="N36" i="17"/>
  <c r="Q20" i="17"/>
  <c r="N20" i="18"/>
  <c r="P20" i="17"/>
  <c r="P36" i="16"/>
  <c r="Q36" i="16"/>
  <c r="P34" i="18"/>
  <c r="J29" i="17"/>
  <c r="I29" i="16"/>
  <c r="P25" i="18"/>
  <c r="N28" i="18"/>
  <c r="Q28" i="18" s="1"/>
  <c r="P28" i="17"/>
  <c r="N21" i="18"/>
  <c r="Q21" i="18" s="1"/>
  <c r="P21" i="17"/>
  <c r="J21" i="18"/>
  <c r="I21" i="17"/>
  <c r="N22" i="18"/>
  <c r="Q22" i="18" s="1"/>
  <c r="P22" i="17"/>
  <c r="P23" i="18"/>
  <c r="P32" i="18"/>
  <c r="J31" i="18"/>
  <c r="I31" i="17"/>
  <c r="P33" i="18"/>
  <c r="J22" i="18"/>
  <c r="I22" i="17"/>
  <c r="I28" i="18"/>
  <c r="I30" i="18"/>
  <c r="P27" i="18"/>
  <c r="P30" i="18"/>
  <c r="P29" i="18"/>
  <c r="J24" i="18"/>
  <c r="I24" i="17"/>
  <c r="J25" i="17"/>
  <c r="I25" i="16"/>
  <c r="J33" i="18"/>
  <c r="I33" i="17"/>
  <c r="N24" i="18"/>
  <c r="Q24" i="18" s="1"/>
  <c r="P24" i="17"/>
  <c r="J32" i="17"/>
  <c r="I32" i="16"/>
  <c r="P26" i="18"/>
  <c r="J26" i="18"/>
  <c r="I26" i="17"/>
  <c r="N31" i="18"/>
  <c r="Q31" i="18" s="1"/>
  <c r="P31" i="17"/>
  <c r="I27" i="18"/>
  <c r="I34" i="16" l="1"/>
  <c r="P38" i="17"/>
  <c r="N38" i="18"/>
  <c r="Q38" i="18" s="1"/>
  <c r="N36" i="18"/>
  <c r="Q20" i="18"/>
  <c r="P20" i="18"/>
  <c r="Q36" i="17"/>
  <c r="P36" i="17"/>
  <c r="J25" i="18"/>
  <c r="I25" i="17"/>
  <c r="F34" i="17"/>
  <c r="J34" i="17" s="1"/>
  <c r="I22" i="18"/>
  <c r="I21" i="18"/>
  <c r="I33" i="18"/>
  <c r="I31" i="18"/>
  <c r="P28" i="18"/>
  <c r="J29" i="18"/>
  <c r="I29" i="17"/>
  <c r="P31" i="18"/>
  <c r="P21" i="18"/>
  <c r="I26" i="18"/>
  <c r="I24" i="18"/>
  <c r="J32" i="18"/>
  <c r="I32" i="17"/>
  <c r="P22" i="18"/>
  <c r="P24" i="18"/>
  <c r="I20" i="18"/>
  <c r="P38" i="18" l="1"/>
  <c r="Q36" i="18"/>
  <c r="P36" i="18"/>
  <c r="I34" i="17"/>
  <c r="I29" i="18"/>
  <c r="I32" i="18"/>
  <c r="I25" i="18"/>
  <c r="F34" i="18"/>
  <c r="J34" i="18" s="1"/>
  <c r="I34" i="18" l="1"/>
</calcChain>
</file>

<file path=xl/sharedStrings.xml><?xml version="1.0" encoding="utf-8"?>
<sst xmlns="http://schemas.openxmlformats.org/spreadsheetml/2006/main" count="807" uniqueCount="136">
  <si>
    <t xml:space="preserve">                                    Monthly Revenue and Expense Report Workbook: Overview</t>
  </si>
  <si>
    <t>FAMILY PLANNING COUNCIL OF IOWA</t>
  </si>
  <si>
    <t>REVENUE &amp; EXPENDITURE REPORT</t>
  </si>
  <si>
    <t>FY2026</t>
  </si>
  <si>
    <t>Time Period:</t>
  </si>
  <si>
    <t>Subrecipient Name:</t>
  </si>
  <si>
    <t>Contract #:</t>
  </si>
  <si>
    <t xml:space="preserve">Cash or Accrual Method Used: </t>
  </si>
  <si>
    <t xml:space="preserve">Two side-by-side tables follow: the first table ranges from cell A6 to I17; the second table from cell K6 to P21. </t>
  </si>
  <si>
    <t xml:space="preserve">The undersigned certifies that the expenses listed were incurred for the purposes which payment can be received from Title X Funds in accordance with their budget approved by the Family Planning Council of Iowa and that supporting documentation for the expenses is available upon request. </t>
  </si>
  <si>
    <t>Authorized Signature:</t>
  </si>
  <si>
    <t>Date:</t>
  </si>
  <si>
    <t>Expense Category</t>
  </si>
  <si>
    <t>April (Title X only)</t>
  </si>
  <si>
    <t>April In-kind (Title X only)</t>
  </si>
  <si>
    <t xml:space="preserve">April Program Income/Match Spent </t>
  </si>
  <si>
    <t>Total Expenses for the Month</t>
  </si>
  <si>
    <t>YTD Title X Expenses</t>
  </si>
  <si>
    <t>Budget Remaining</t>
  </si>
  <si>
    <t>% Budget Used</t>
  </si>
  <si>
    <t>Revenue Category</t>
  </si>
  <si>
    <t>April</t>
  </si>
  <si>
    <t>YTD</t>
  </si>
  <si>
    <t>Budgeted Revenue for the Year</t>
  </si>
  <si>
    <t>Personnel</t>
  </si>
  <si>
    <t>Fringe</t>
  </si>
  <si>
    <t>Travel</t>
  </si>
  <si>
    <t>Equipment</t>
  </si>
  <si>
    <t>Supplies</t>
  </si>
  <si>
    <t>Contraceptives</t>
  </si>
  <si>
    <t>Contractual</t>
  </si>
  <si>
    <t>Title X Mileage Reimbursement</t>
  </si>
  <si>
    <t>Title X Training Stipends</t>
  </si>
  <si>
    <t>Other (specify)</t>
  </si>
  <si>
    <t>Total</t>
  </si>
  <si>
    <t>Title X Svcs Contract</t>
  </si>
  <si>
    <t>Total Client Collections/Self-pay</t>
  </si>
  <si>
    <t>State Family Planning Program</t>
  </si>
  <si>
    <t>Medicaid</t>
  </si>
  <si>
    <t>Medicare</t>
  </si>
  <si>
    <t>CHIP</t>
  </si>
  <si>
    <t>Other Public Health Insurance</t>
  </si>
  <si>
    <t>Private Health Insurance</t>
  </si>
  <si>
    <t>Title V</t>
  </si>
  <si>
    <t>TANF</t>
  </si>
  <si>
    <t>Local Government Revenue</t>
  </si>
  <si>
    <t>State Government Revenue</t>
  </si>
  <si>
    <t>All Other Revenue</t>
  </si>
  <si>
    <t>Total Revenue (including Title X)</t>
  </si>
  <si>
    <t>91RFCMJA3RKTFZ4717C3PQDB9VH06R8HHZ61TVZDTQ8BHP6JTB80</t>
  </si>
  <si>
    <t>Agar, Kristen</t>
  </si>
  <si>
    <t>Create</t>
  </si>
  <si>
    <t>e271f278-0605-4db2-9337-e8aa9bdec5ef</t>
  </si>
  <si>
    <t>{"id":"e271f278-0605-4db2-9337-e8aa9bdec5ef","type":1,"name":"workbookId","value":"29be2471-9e67-4100-b8dd-721cb18e3876"}</t>
  </si>
  <si>
    <t>b4baccf9-b0e5-4eb7-8303-581cc70f45eb</t>
  </si>
  <si>
    <t>{"id":"b4baccf9-b0e5-4eb7-8303-581cc70f45eb","type":0,"name":"dataSnipperSheetDeleted","value":"false"}</t>
  </si>
  <si>
    <t>9a3bb71f-d6a8-4c6a-90f6-7b6adf36de14</t>
  </si>
  <si>
    <t>{"id":"9a3bb71f-d6a8-4c6a-90f6-7b6adf36de14","type":0,"name":"embed-documents","value":"true"}</t>
  </si>
  <si>
    <t>ddde08a9-3ded-4173-8b01-9529cdc8a829</t>
  </si>
  <si>
    <t>{"id":"ddde08a9-3ded-4173-8b01-9529cdc8a829","type":0,"name":"table-snip-suggestions","value":"true"}</t>
  </si>
  <si>
    <t>8569c5ac-1835-4941-a5f1-271fe405c79b</t>
  </si>
  <si>
    <t>{"id":"8569c5ac-1835-4941-a5f1-271fe405c79b","type":1,"name":"migratedFssProjectId","value":""}</t>
  </si>
  <si>
    <t>YTD Program Income/Match Expenses</t>
  </si>
  <si>
    <t>May In-kind (Title X only)</t>
  </si>
  <si>
    <t>May</t>
  </si>
  <si>
    <t xml:space="preserve">May Program Income/Match Spent </t>
  </si>
  <si>
    <t>May (Title X only)</t>
  </si>
  <si>
    <t>Total Title X Budget for the Year</t>
  </si>
  <si>
    <t>Title X Budget Remaining</t>
  </si>
  <si>
    <t>Title X Budgeted Revenue for the Year</t>
  </si>
  <si>
    <t>Title X% Budget Used</t>
  </si>
  <si>
    <t>June (Title X only)</t>
  </si>
  <si>
    <t>June In-kind (Title X only)</t>
  </si>
  <si>
    <t xml:space="preserve">June Program Income/Match Spent </t>
  </si>
  <si>
    <t>June</t>
  </si>
  <si>
    <t>July (Title X only)</t>
  </si>
  <si>
    <t>July In-kind (Title X only)</t>
  </si>
  <si>
    <t xml:space="preserve">July Program Income/Match Spent </t>
  </si>
  <si>
    <t>July</t>
  </si>
  <si>
    <t>August (Title X only)</t>
  </si>
  <si>
    <t>August In-kind (Title X only)</t>
  </si>
  <si>
    <t xml:space="preserve">August Program Income/Match Spent </t>
  </si>
  <si>
    <t>August</t>
  </si>
  <si>
    <t>September (Title X only)</t>
  </si>
  <si>
    <t>September In-kind (Title X only)</t>
  </si>
  <si>
    <t xml:space="preserve">September Program Income/Match Spent </t>
  </si>
  <si>
    <t>September</t>
  </si>
  <si>
    <t>October (Title X only)</t>
  </si>
  <si>
    <t>October In-kind (Title X only)</t>
  </si>
  <si>
    <t xml:space="preserve">October Program Income/Match Spent </t>
  </si>
  <si>
    <t>October</t>
  </si>
  <si>
    <t>November (Title X only)</t>
  </si>
  <si>
    <t>November In-kind (Title X only)</t>
  </si>
  <si>
    <t xml:space="preserve">November Program Income/Match Spent </t>
  </si>
  <si>
    <t>November</t>
  </si>
  <si>
    <t>December (Title X only)</t>
  </si>
  <si>
    <t>December In-kind (Title X only)</t>
  </si>
  <si>
    <t xml:space="preserve">December Program Income/Match Spent </t>
  </si>
  <si>
    <t>December</t>
  </si>
  <si>
    <t>January (Title X only)</t>
  </si>
  <si>
    <t>January In-kind (Title X only)</t>
  </si>
  <si>
    <t xml:space="preserve">January Program Income/Match Spent </t>
  </si>
  <si>
    <t>January</t>
  </si>
  <si>
    <t>February (Title X only)</t>
  </si>
  <si>
    <t>February In-kind (Title X only)</t>
  </si>
  <si>
    <t xml:space="preserve">February Program Income/Match Spent </t>
  </si>
  <si>
    <t>February</t>
  </si>
  <si>
    <t>March (Title X only)</t>
  </si>
  <si>
    <t>March In-kind (Title X only)</t>
  </si>
  <si>
    <t xml:space="preserve">March Program Income/Match Spent </t>
  </si>
  <si>
    <t>March</t>
  </si>
  <si>
    <t xml:space="preserve">Cash </t>
  </si>
  <si>
    <t>Accrual</t>
  </si>
  <si>
    <r>
      <rPr>
        <b/>
        <sz val="11"/>
        <color rgb="FF000000"/>
        <rFont val="Arial"/>
        <family val="2"/>
      </rPr>
      <t xml:space="preserve">Purpose: </t>
    </r>
    <r>
      <rPr>
        <sz val="11"/>
        <color rgb="FF000000"/>
        <rFont val="Arial"/>
        <family val="2"/>
      </rPr>
      <t>The purpose of this workbook is to collect information needed to monitor subrecipient funding and complete federal filings, such as the FPAR and FFR</t>
    </r>
    <r>
      <rPr>
        <b/>
        <sz val="11"/>
        <color rgb="FF000000"/>
        <rFont val="Arial"/>
        <family val="2"/>
      </rPr>
      <t xml:space="preserve">. </t>
    </r>
    <r>
      <rPr>
        <sz val="11"/>
        <color rgb="FF000000"/>
        <rFont val="Arial"/>
        <family val="2"/>
      </rPr>
      <t>Agencies that receive Title X funds are required to report data on all of their family planning clients, services, revenue, and expenses— regardless of payer or funding source—to the Office of Population Affairs (OPA)</t>
    </r>
    <r>
      <rPr>
        <b/>
        <sz val="11"/>
        <color rgb="FF000000"/>
        <rFont val="Arial"/>
        <family val="2"/>
      </rPr>
      <t>.</t>
    </r>
  </si>
  <si>
    <r>
      <rPr>
        <b/>
        <i/>
        <sz val="11"/>
        <color theme="1"/>
        <rFont val="Arial"/>
        <family val="2"/>
      </rPr>
      <t>Note</t>
    </r>
    <r>
      <rPr>
        <b/>
        <sz val="11"/>
        <color theme="1"/>
        <rFont val="Arial"/>
        <family val="2"/>
      </rPr>
      <t>:</t>
    </r>
    <r>
      <rPr>
        <sz val="11"/>
        <color theme="1"/>
        <rFont val="Arial"/>
        <family val="2"/>
      </rPr>
      <t xml:space="preserve"> The purple cells in the subsequent tabs contain formulas, will auto-populate as the table is completed, and are locked to protect them. </t>
    </r>
  </si>
  <si>
    <t>In Kind Revenue</t>
  </si>
  <si>
    <t>Total Revenue (excluding Title X)</t>
  </si>
  <si>
    <t>Title X Budget</t>
  </si>
  <si>
    <t>Net</t>
  </si>
  <si>
    <t>Total Budget for the Year</t>
  </si>
  <si>
    <t>Budget</t>
  </si>
  <si>
    <t xml:space="preserve"> Program Income/Match Budget</t>
  </si>
  <si>
    <r>
      <rPr>
        <b/>
        <sz val="11"/>
        <color theme="1"/>
        <rFont val="Arial"/>
        <family val="2"/>
      </rPr>
      <t>Budget:</t>
    </r>
    <r>
      <rPr>
        <sz val="11"/>
        <color theme="1"/>
        <rFont val="Arial"/>
        <family val="2"/>
      </rPr>
      <t xml:space="preserve"> Prior to submission of the first month's reporting, the Budget tab should be completed. This will populate into the remaining tabs. </t>
    </r>
  </si>
  <si>
    <r>
      <t xml:space="preserve">Expense Category: </t>
    </r>
    <r>
      <rPr>
        <sz val="11"/>
        <color theme="1"/>
        <rFont val="Arial"/>
        <family val="2"/>
      </rPr>
      <t xml:space="preserve">Insert monthly expenses in Current Month Expenses (column B), In-kind (column C), and Program Income/Match Spent (column D), when applicable. The remaining columns and row totals will calculate automatically and </t>
    </r>
    <r>
      <rPr>
        <b/>
        <sz val="11"/>
        <color theme="1"/>
        <rFont val="Arial"/>
        <family val="2"/>
      </rPr>
      <t>should not be overridden</t>
    </r>
    <r>
      <rPr>
        <sz val="11"/>
        <color theme="1"/>
        <rFont val="Arial"/>
        <family val="2"/>
      </rPr>
      <t xml:space="preserve">. If corrections are needed to prior reports at any time, please reach out to the FPCI team to determine how to proceed. </t>
    </r>
  </si>
  <si>
    <r>
      <t xml:space="preserve">How to Use: </t>
    </r>
    <r>
      <rPr>
        <sz val="11"/>
        <color theme="1"/>
        <rFont val="Arial"/>
        <family val="2"/>
      </rPr>
      <t xml:space="preserve">Cash or accrual accounting methods can be used to complete the data in this table.  Note what method is being used, and continue using the same method throughout the year. There are two tables on each sheet—one for expenses and one for revenue. </t>
    </r>
  </si>
  <si>
    <r>
      <t xml:space="preserve">Revenue Category: </t>
    </r>
    <r>
      <rPr>
        <sz val="11"/>
        <color rgb="FF000000"/>
        <rFont val="Arial"/>
        <family val="2"/>
      </rPr>
      <t>Subrecipients should fill in the monthly revenues in column M. The remaining columns and row totals will calculate automatically and should not be overridden. If corrections are needed to prior reports at any time, please reach out to the FPCI team to determine how to proceed.</t>
    </r>
  </si>
  <si>
    <t>Request for Funds</t>
  </si>
  <si>
    <t>From</t>
  </si>
  <si>
    <t xml:space="preserve">Request for Funds: </t>
  </si>
  <si>
    <t xml:space="preserve">Reimbursement for the month of: </t>
  </si>
  <si>
    <t>---------------------------------------OR---------------------------------------</t>
  </si>
  <si>
    <t>Advance for the month of:</t>
  </si>
  <si>
    <t>To</t>
  </si>
  <si>
    <t>Family Planning Council of Iowa
2900 Westown Pkwy
West Des Moines, IA 50266-1300</t>
  </si>
  <si>
    <t>Amount: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</si>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</sst>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1" x14ac:knownFonts="1">
    <font>
      <sz val="11"/>
      <color theme="1"/>
      <name val="Aptos Narrow"/>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b/>
      <sz val="16"/>
      <color rgb="FF551D86"/>
      <name val="Arial"/>
      <family val="2"/>
    </font>
    <font>
      <sz val="11"/>
      <color rgb="FF000000"/>
      <name val="Arial"/>
      <family val="2"/>
    </font>
    <font>
      <b/>
      <sz val="11"/>
      <color rgb="FF000000"/>
      <name val="Arial"/>
      <family val="2"/>
    </font>
    <font>
      <sz val="11"/>
      <color theme="1"/>
      <name val="Arial"/>
      <family val="2"/>
    </font>
    <font>
      <b/>
      <i/>
      <sz val="11"/>
      <color theme="1"/>
      <name val="Arial"/>
      <family val="2"/>
    </font>
    <font>
      <b/>
      <sz val="11"/>
      <color theme="1"/>
      <name val="Arial"/>
      <family val="2"/>
    </font>
    <font>
      <b/>
      <sz val="12"/>
      <color rgb="FF551D86"/>
      <name val="Calibri"/>
      <family val="2"/>
    </font>
    <font>
      <sz val="11"/>
      <color theme="1"/>
      <name val="Calibri"/>
      <family val="2"/>
    </font>
    <font>
      <b/>
      <sz val="11"/>
      <color theme="1"/>
      <name val="Calibri"/>
      <family val="2"/>
    </font>
    <font>
      <b/>
      <sz val="14"/>
      <color theme="1"/>
      <name val="Calibri"/>
      <family val="2"/>
    </font>
    <font>
      <sz val="8"/>
      <color theme="0"/>
      <name val="Aptos Narrow"/>
      <family val="2"/>
      <scheme val="minor"/>
    </font>
    <font>
      <sz val="11"/>
      <name val="Aptos Narrow"/>
      <family val="2"/>
      <scheme val="minor"/>
    </font>
    <font>
      <sz val="11"/>
      <color theme="1"/>
      <name val="Aptos Narrow"/>
      <scheme val="minor"/>
    </font>
    <font>
      <b/>
      <sz val="11"/>
      <color theme="1"/>
      <name val="Calibri"/>
    </font>
    <font>
      <b/>
      <u/>
      <sz val="11"/>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A17FC7"/>
        <bgColor indexed="64"/>
      </patternFill>
    </fill>
    <fill>
      <patternFill patternType="solid">
        <fgColor rgb="FFA17FC7"/>
        <bgColor theme="0"/>
      </patternFill>
    </fill>
  </fills>
  <borders count="8">
    <border>
      <left/>
      <right/>
      <top/>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7" fillId="0" borderId="0" applyFont="0" applyFill="0" applyBorder="0" applyAlignment="0" applyProtection="0"/>
    <xf numFmtId="9" fontId="17" fillId="0" borderId="0" applyFont="0" applyFill="0" applyBorder="0" applyAlignment="0" applyProtection="0"/>
  </cellStyleXfs>
  <cellXfs count="63">
    <xf numFmtId="0" fontId="0" fillId="0" borderId="0" xfId="0"/>
    <xf numFmtId="0" fontId="6" fillId="2" borderId="0" xfId="0" applyFont="1" applyFill="1" applyAlignment="1">
      <alignment vertical="top" wrapText="1"/>
    </xf>
    <xf numFmtId="0" fontId="8" fillId="2" borderId="0" xfId="0" applyFont="1" applyFill="1" applyAlignment="1">
      <alignment horizontal="left" vertical="top" wrapText="1"/>
    </xf>
    <xf numFmtId="0" fontId="10" fillId="2" borderId="0" xfId="0" applyFont="1" applyFill="1" applyAlignment="1">
      <alignment vertical="top" wrapText="1"/>
    </xf>
    <xf numFmtId="0" fontId="7" fillId="2" borderId="0" xfId="0" applyFont="1" applyFill="1" applyAlignment="1">
      <alignment vertical="top" wrapText="1"/>
    </xf>
    <xf numFmtId="0" fontId="3" fillId="0" borderId="0" xfId="0" applyFont="1"/>
    <xf numFmtId="0" fontId="8" fillId="2" borderId="0" xfId="0" applyFont="1" applyFill="1" applyAlignment="1">
      <alignment vertical="top" wrapText="1"/>
    </xf>
    <xf numFmtId="0" fontId="11" fillId="0" borderId="0" xfId="0" applyFont="1" applyProtection="1">
      <protection locked="0"/>
    </xf>
    <xf numFmtId="0" fontId="12" fillId="0" borderId="0" xfId="0" applyFont="1" applyProtection="1">
      <protection locked="0"/>
    </xf>
    <xf numFmtId="0" fontId="0" fillId="0" borderId="0" xfId="0" applyProtection="1">
      <protection locked="0"/>
    </xf>
    <xf numFmtId="0" fontId="13" fillId="0" borderId="0" xfId="0" applyFont="1" applyProtection="1">
      <protection locked="0"/>
    </xf>
    <xf numFmtId="43" fontId="0" fillId="0" borderId="6" xfId="1" applyFont="1" applyBorder="1" applyProtection="1">
      <protection locked="0"/>
    </xf>
    <xf numFmtId="43" fontId="4" fillId="0" borderId="6" xfId="1" applyFont="1" applyBorder="1" applyProtection="1">
      <protection locked="0"/>
    </xf>
    <xf numFmtId="43" fontId="0" fillId="0" borderId="0" xfId="1" applyFont="1" applyProtection="1">
      <protection locked="0"/>
    </xf>
    <xf numFmtId="0" fontId="12" fillId="0" borderId="6" xfId="0" applyFont="1" applyBorder="1" applyProtection="1">
      <protection locked="0"/>
    </xf>
    <xf numFmtId="0" fontId="13" fillId="0" borderId="0" xfId="0" applyFont="1" applyAlignment="1">
      <alignment horizontal="left"/>
    </xf>
    <xf numFmtId="0" fontId="14" fillId="0" borderId="0" xfId="0" applyFont="1" applyAlignment="1">
      <alignment horizontal="left"/>
    </xf>
    <xf numFmtId="0" fontId="13" fillId="0" borderId="7" xfId="0" applyFont="1" applyBorder="1" applyAlignment="1">
      <alignment horizontal="center" vertical="center" wrapText="1"/>
    </xf>
    <xf numFmtId="0" fontId="18" fillId="3" borderId="4" xfId="0" applyFont="1" applyFill="1" applyBorder="1" applyAlignment="1">
      <alignment horizontal="center" vertical="center" wrapText="1"/>
    </xf>
    <xf numFmtId="0" fontId="13" fillId="0" borderId="6" xfId="0" applyFont="1" applyBorder="1" applyAlignment="1">
      <alignment horizontal="left" vertical="center" wrapText="1"/>
    </xf>
    <xf numFmtId="0" fontId="12" fillId="0" borderId="6" xfId="0" applyFont="1" applyBorder="1" applyAlignment="1">
      <alignment horizontal="left"/>
    </xf>
    <xf numFmtId="0" fontId="13" fillId="0" borderId="6" xfId="0" applyFont="1" applyBorder="1" applyAlignment="1">
      <alignment horizontal="left"/>
    </xf>
    <xf numFmtId="43" fontId="0" fillId="3" borderId="6" xfId="1" applyFont="1" applyFill="1" applyBorder="1" applyProtection="1"/>
    <xf numFmtId="43" fontId="4" fillId="3" borderId="6" xfId="1" applyFont="1" applyFill="1" applyBorder="1" applyProtection="1"/>
    <xf numFmtId="0" fontId="12" fillId="0" borderId="6" xfId="0" applyFont="1" applyBorder="1"/>
    <xf numFmtId="43" fontId="4" fillId="0" borderId="6" xfId="1" applyFont="1" applyBorder="1" applyProtection="1"/>
    <xf numFmtId="0" fontId="13" fillId="0" borderId="6" xfId="0" applyFont="1" applyBorder="1"/>
    <xf numFmtId="43" fontId="0" fillId="0" borderId="0" xfId="1" applyFont="1" applyProtection="1"/>
    <xf numFmtId="17" fontId="13" fillId="0" borderId="0" xfId="0" applyNumberFormat="1" applyFont="1" applyProtection="1">
      <protection locked="0"/>
    </xf>
    <xf numFmtId="0" fontId="4" fillId="0" borderId="0" xfId="0" applyFont="1" applyProtection="1">
      <protection locked="0"/>
    </xf>
    <xf numFmtId="0" fontId="15" fillId="0" borderId="0" xfId="0" applyFont="1" applyProtection="1">
      <protection locked="0"/>
    </xf>
    <xf numFmtId="0" fontId="16" fillId="0" borderId="0" xfId="0" applyFont="1" applyAlignment="1" applyProtection="1">
      <alignment vertical="top" wrapText="1"/>
      <protection locked="0"/>
    </xf>
    <xf numFmtId="0" fontId="12" fillId="0" borderId="1" xfId="0" applyFont="1" applyBorder="1" applyProtection="1">
      <protection locked="0"/>
    </xf>
    <xf numFmtId="0" fontId="13" fillId="0" borderId="0" xfId="0" applyFont="1" applyAlignment="1" applyProtection="1">
      <alignment horizontal="center" vertical="center"/>
      <protection locked="0"/>
    </xf>
    <xf numFmtId="164" fontId="0" fillId="0" borderId="0" xfId="2" applyNumberFormat="1" applyFont="1" applyProtection="1">
      <protection locked="0"/>
    </xf>
    <xf numFmtId="43" fontId="2" fillId="0" borderId="6" xfId="1" applyFont="1" applyBorder="1" applyProtection="1">
      <protection locked="0"/>
    </xf>
    <xf numFmtId="0" fontId="13" fillId="0" borderId="0" xfId="0" applyFont="1"/>
    <xf numFmtId="0" fontId="12" fillId="0" borderId="0" xfId="0" applyFont="1"/>
    <xf numFmtId="0" fontId="13" fillId="0" borderId="6" xfId="0" applyFont="1" applyBorder="1" applyAlignment="1">
      <alignment horizontal="center" vertical="center" wrapText="1"/>
    </xf>
    <xf numFmtId="0" fontId="18" fillId="0" borderId="3" xfId="0" applyFont="1" applyBorder="1" applyAlignment="1">
      <alignment horizontal="center" vertical="center" wrapText="1"/>
    </xf>
    <xf numFmtId="164" fontId="0" fillId="3" borderId="6" xfId="2" applyNumberFormat="1" applyFont="1" applyFill="1" applyBorder="1" applyProtection="1"/>
    <xf numFmtId="164" fontId="4" fillId="3" borderId="6" xfId="2" applyNumberFormat="1" applyFont="1" applyFill="1" applyBorder="1" applyProtection="1"/>
    <xf numFmtId="0" fontId="13" fillId="4" borderId="6" xfId="0" applyFont="1" applyFill="1" applyBorder="1" applyAlignment="1">
      <alignment horizontal="left" vertical="center" wrapText="1"/>
    </xf>
    <xf numFmtId="0" fontId="12" fillId="0" borderId="2" xfId="0" applyFont="1" applyBorder="1" applyAlignment="1">
      <alignment horizontal="left"/>
    </xf>
    <xf numFmtId="0" fontId="12" fillId="0" borderId="4" xfId="0" applyFont="1" applyBorder="1" applyAlignment="1">
      <alignment horizontal="left"/>
    </xf>
    <xf numFmtId="0" fontId="12" fillId="0" borderId="3" xfId="0" applyFont="1" applyBorder="1" applyAlignment="1">
      <alignment horizontal="left"/>
    </xf>
    <xf numFmtId="0" fontId="12" fillId="0" borderId="5" xfId="0" applyFont="1" applyBorder="1" applyAlignment="1">
      <alignment horizontal="left"/>
    </xf>
    <xf numFmtId="0" fontId="10" fillId="0" borderId="0" xfId="0" applyFont="1" applyAlignment="1">
      <alignment vertical="top" wrapText="1"/>
    </xf>
    <xf numFmtId="0" fontId="19" fillId="0" borderId="0" xfId="0" applyFont="1"/>
    <xf numFmtId="0" fontId="1" fillId="0" borderId="0" xfId="0" applyFont="1"/>
    <xf numFmtId="17" fontId="1" fillId="0" borderId="0" xfId="0" applyNumberFormat="1" applyFont="1"/>
    <xf numFmtId="0" fontId="5" fillId="0" borderId="0" xfId="0" applyFont="1" applyAlignment="1">
      <alignment horizontal="center" vertical="center"/>
    </xf>
    <xf numFmtId="0" fontId="11" fillId="0" borderId="0" xfId="0" applyFont="1" applyAlignment="1">
      <alignment horizontal="center"/>
    </xf>
    <xf numFmtId="0" fontId="16" fillId="0" borderId="0" xfId="0" applyFont="1" applyAlignment="1" applyProtection="1">
      <alignment horizontal="left" wrapText="1"/>
      <protection locked="0"/>
    </xf>
    <xf numFmtId="0" fontId="12" fillId="0" borderId="0" xfId="0" applyFont="1" applyAlignment="1" applyProtection="1">
      <alignment horizontal="center"/>
      <protection locked="0"/>
    </xf>
    <xf numFmtId="0" fontId="12" fillId="0" borderId="1" xfId="0" applyFont="1" applyBorder="1" applyAlignment="1" applyProtection="1">
      <alignment horizontal="center"/>
      <protection locked="0"/>
    </xf>
    <xf numFmtId="0" fontId="0" fillId="0" borderId="0" xfId="0" quotePrefix="1" applyAlignment="1">
      <alignment horizontal="center"/>
    </xf>
    <xf numFmtId="0" fontId="1" fillId="0" borderId="0" xfId="0" applyFont="1" applyAlignment="1">
      <alignment horizontal="left" wrapText="1"/>
    </xf>
    <xf numFmtId="0" fontId="0" fillId="0" borderId="0" xfId="0" applyAlignment="1">
      <alignment horizontal="left"/>
    </xf>
    <xf numFmtId="0" fontId="1" fillId="0" borderId="1" xfId="0" applyFont="1" applyBorder="1" applyAlignment="1">
      <alignment horizontal="center"/>
    </xf>
    <xf numFmtId="0" fontId="0" fillId="0" borderId="1" xfId="0" applyBorder="1" applyAlignment="1">
      <alignment horizontal="center"/>
    </xf>
    <xf numFmtId="0" fontId="16" fillId="0" borderId="0" xfId="0" applyFont="1" applyAlignment="1" applyProtection="1">
      <alignment horizontal="left" vertical="top" wrapText="1"/>
      <protection locked="0"/>
    </xf>
    <xf numFmtId="0" fontId="16" fillId="0" borderId="0" xfId="0" applyFont="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A17FC7"/>
      <color rgb="FF8C63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259079</xdr:colOff>
      <xdr:row>0</xdr:row>
      <xdr:rowOff>114300</xdr:rowOff>
    </xdr:from>
    <xdr:to>
      <xdr:col>0</xdr:col>
      <xdr:colOff>2000250</xdr:colOff>
      <xdr:row>1</xdr:row>
      <xdr:rowOff>478096</xdr:rowOff>
    </xdr:to>
    <xdr:pic>
      <xdr:nvPicPr>
        <xdr:cNvPr id="2" name="Picture 1">
          <a:extLst>
            <a:ext uri="{FF2B5EF4-FFF2-40B4-BE49-F238E27FC236}">
              <a16:creationId xmlns:a16="http://schemas.microsoft.com/office/drawing/2014/main" id="{45EBE2EE-3A84-47EF-AD6B-2BE6A6E2E0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 y="114300"/>
          <a:ext cx="1739266" cy="1230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xdr:colOff>
      <xdr:row>0</xdr:row>
      <xdr:rowOff>79375</xdr:rowOff>
    </xdr:from>
    <xdr:to>
      <xdr:col>4</xdr:col>
      <xdr:colOff>276225</xdr:colOff>
      <xdr:row>5</xdr:row>
      <xdr:rowOff>130265</xdr:rowOff>
    </xdr:to>
    <xdr:pic>
      <xdr:nvPicPr>
        <xdr:cNvPr id="8" name="Picture 7">
          <a:extLst>
            <a:ext uri="{FF2B5EF4-FFF2-40B4-BE49-F238E27FC236}">
              <a16:creationId xmlns:a16="http://schemas.microsoft.com/office/drawing/2014/main" id="{01873C02-A50C-4C4E-A911-E3FA928FF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9490" y="79375"/>
          <a:ext cx="1327150" cy="9481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80F9-90E3-4D35-B1A2-D160ABCCA3AE}">
  <dimension ref="A1:A8"/>
  <sheetViews>
    <sheetView workbookViewId="0">
      <selection sqref="A1:A2"/>
    </sheetView>
  </sheetViews>
  <sheetFormatPr defaultColWidth="14.453125" defaultRowHeight="15" customHeight="1" x14ac:dyDescent="0.35"/>
  <cols>
    <col min="1" max="1" width="133.90625" customWidth="1"/>
    <col min="2" max="3" width="8.90625" customWidth="1"/>
  </cols>
  <sheetData>
    <row r="1" spans="1:1" ht="69" customHeight="1" x14ac:dyDescent="0.35">
      <c r="A1" s="51" t="s">
        <v>0</v>
      </c>
    </row>
    <row r="2" spans="1:1" ht="42" customHeight="1" x14ac:dyDescent="0.35">
      <c r="A2" s="51"/>
    </row>
    <row r="3" spans="1:1" ht="52.75" customHeight="1" x14ac:dyDescent="0.35">
      <c r="A3" s="1" t="s">
        <v>113</v>
      </c>
    </row>
    <row r="4" spans="1:1" ht="33.65" customHeight="1" x14ac:dyDescent="0.35">
      <c r="A4" s="3" t="s">
        <v>124</v>
      </c>
    </row>
    <row r="5" spans="1:1" ht="21" customHeight="1" x14ac:dyDescent="0.35">
      <c r="A5" s="2" t="s">
        <v>114</v>
      </c>
    </row>
    <row r="6" spans="1:1" ht="19.75" customHeight="1" x14ac:dyDescent="0.35">
      <c r="A6" s="6" t="s">
        <v>122</v>
      </c>
    </row>
    <row r="7" spans="1:1" ht="48.65" customHeight="1" x14ac:dyDescent="0.35">
      <c r="A7" s="3" t="s">
        <v>123</v>
      </c>
    </row>
    <row r="8" spans="1:1" ht="42.65" customHeight="1" x14ac:dyDescent="0.35">
      <c r="A8" s="4" t="s">
        <v>125</v>
      </c>
    </row>
  </sheetData>
  <mergeCells count="1">
    <mergeCell ref="A1:A2"/>
  </mergeCells>
  <pageMargins left="0.7" right="0.7" top="0.75" bottom="0.75" header="0" footer="0"/>
  <pageSetup orientation="portrait"/>
  <customProperties>
    <customPr name="OrphanNamesChecke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BB09-CF2A-40CB-9E3C-BE7E50EE2141}">
  <dimension ref="A1:Q38"/>
  <sheetViews>
    <sheetView workbookViewId="0">
      <selection activeCell="C20" sqref="C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45809</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2" t="s">
        <v>9</v>
      </c>
      <c r="B10" s="62"/>
      <c r="C10" s="62"/>
      <c r="D10" s="62"/>
      <c r="E10" s="62"/>
      <c r="F10" s="62"/>
      <c r="G10" s="62"/>
      <c r="H10" s="62"/>
      <c r="I10" s="62"/>
      <c r="J10" s="62"/>
      <c r="K10" s="8"/>
      <c r="L10" s="8"/>
      <c r="M10" s="8"/>
      <c r="N10" s="8"/>
      <c r="O10" s="8"/>
      <c r="P10" s="8"/>
      <c r="Q10" s="8"/>
    </row>
    <row r="11" spans="1:17" ht="14.25" customHeight="1" x14ac:dyDescent="0.35">
      <c r="A11" s="62"/>
      <c r="B11" s="62"/>
      <c r="C11" s="62"/>
      <c r="D11" s="62"/>
      <c r="E11" s="62"/>
      <c r="F11" s="62"/>
      <c r="G11" s="62"/>
      <c r="H11" s="62"/>
      <c r="I11" s="62"/>
      <c r="J11" s="62"/>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71</v>
      </c>
      <c r="C19" s="38" t="s">
        <v>72</v>
      </c>
      <c r="D19" s="38" t="s">
        <v>73</v>
      </c>
      <c r="E19" s="38" t="s">
        <v>16</v>
      </c>
      <c r="F19" s="38" t="s">
        <v>17</v>
      </c>
      <c r="G19" s="38" t="s">
        <v>62</v>
      </c>
      <c r="H19" s="39" t="s">
        <v>67</v>
      </c>
      <c r="I19" s="39" t="s">
        <v>18</v>
      </c>
      <c r="J19" s="39" t="s">
        <v>19</v>
      </c>
      <c r="K19" s="33"/>
      <c r="L19" s="38" t="s">
        <v>20</v>
      </c>
      <c r="M19" s="38" t="s">
        <v>74</v>
      </c>
      <c r="N19" s="38" t="s">
        <v>22</v>
      </c>
      <c r="O19" s="38" t="s">
        <v>69</v>
      </c>
      <c r="P19" s="38" t="s">
        <v>68</v>
      </c>
      <c r="Q19" s="38" t="s">
        <v>70</v>
      </c>
    </row>
    <row r="20" spans="1:17" x14ac:dyDescent="0.35">
      <c r="A20" s="24" t="s">
        <v>24</v>
      </c>
      <c r="B20" s="11"/>
      <c r="C20" s="11"/>
      <c r="D20" s="11"/>
      <c r="E20" s="22">
        <f>SUM(B20:D20)</f>
        <v>0</v>
      </c>
      <c r="F20" s="22">
        <f>+B20+May!F20</f>
        <v>0</v>
      </c>
      <c r="G20" s="22">
        <f>+D20+C20+May!G20</f>
        <v>0</v>
      </c>
      <c r="H20" s="22">
        <f>+April!H20</f>
        <v>0</v>
      </c>
      <c r="I20" s="22">
        <f>+H20-F20</f>
        <v>0</v>
      </c>
      <c r="J20" s="40">
        <f>IFERROR(+F20/H20,0)</f>
        <v>0</v>
      </c>
      <c r="L20" s="43" t="s">
        <v>35</v>
      </c>
      <c r="M20" s="11"/>
      <c r="N20" s="22">
        <f>+M20+May!N20</f>
        <v>0</v>
      </c>
      <c r="O20" s="22">
        <f>+April!O20</f>
        <v>0</v>
      </c>
      <c r="P20" s="22">
        <f>+O20-N20</f>
        <v>0</v>
      </c>
      <c r="Q20" s="40">
        <f>+IFERROR(N20/O20,0)</f>
        <v>0</v>
      </c>
    </row>
    <row r="21" spans="1:17" x14ac:dyDescent="0.35">
      <c r="A21" s="24" t="s">
        <v>25</v>
      </c>
      <c r="B21" s="11"/>
      <c r="C21" s="11"/>
      <c r="D21" s="11"/>
      <c r="E21" s="22">
        <f t="shared" ref="E21:E33" si="0">SUM(B21:D21)</f>
        <v>0</v>
      </c>
      <c r="F21" s="22">
        <f>+B21+May!F21</f>
        <v>0</v>
      </c>
      <c r="G21" s="22">
        <f>+D21+C21+May!G21</f>
        <v>0</v>
      </c>
      <c r="H21" s="22">
        <f>+April!H21</f>
        <v>0</v>
      </c>
      <c r="I21" s="22">
        <f t="shared" ref="I21:I33" si="1">+H21-F21</f>
        <v>0</v>
      </c>
      <c r="J21" s="40">
        <f t="shared" ref="J21:J33" si="2">IFERROR(+F21/H21,0)</f>
        <v>0</v>
      </c>
      <c r="L21" s="44" t="s">
        <v>31</v>
      </c>
      <c r="M21" s="11"/>
      <c r="N21" s="22">
        <f>+M21+May!N21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+B22+May!F22</f>
        <v>0</v>
      </c>
      <c r="G22" s="22">
        <f>+D22+C22+May!G22</f>
        <v>0</v>
      </c>
      <c r="H22" s="22">
        <f>+April!H22</f>
        <v>0</v>
      </c>
      <c r="I22" s="22">
        <f t="shared" si="1"/>
        <v>0</v>
      </c>
      <c r="J22" s="40">
        <f>IFERROR(+F22/H22,0)</f>
        <v>0</v>
      </c>
      <c r="L22" s="44" t="s">
        <v>32</v>
      </c>
      <c r="M22" s="11"/>
      <c r="N22" s="22">
        <f>+M22+May!N22</f>
        <v>0</v>
      </c>
      <c r="O22" s="22">
        <f>+April!O22</f>
        <v>0</v>
      </c>
      <c r="P22" s="22">
        <f t="shared" si="3"/>
        <v>0</v>
      </c>
      <c r="Q22" s="40">
        <f t="shared" si="4"/>
        <v>0</v>
      </c>
    </row>
    <row r="23" spans="1:17" x14ac:dyDescent="0.35">
      <c r="A23" s="24" t="s">
        <v>27</v>
      </c>
      <c r="B23" s="11"/>
      <c r="C23" s="11"/>
      <c r="D23" s="11"/>
      <c r="E23" s="22">
        <f t="shared" si="0"/>
        <v>0</v>
      </c>
      <c r="F23" s="22">
        <f>+B23+May!F23</f>
        <v>0</v>
      </c>
      <c r="G23" s="22">
        <f>+D23+C23+May!G23</f>
        <v>0</v>
      </c>
      <c r="H23" s="22">
        <f>+April!H23</f>
        <v>0</v>
      </c>
      <c r="I23" s="22">
        <f t="shared" si="1"/>
        <v>0</v>
      </c>
      <c r="J23" s="40">
        <f t="shared" si="2"/>
        <v>0</v>
      </c>
      <c r="L23" s="45" t="s">
        <v>37</v>
      </c>
      <c r="M23" s="11"/>
      <c r="N23" s="22">
        <f>+M23+May!N23</f>
        <v>0</v>
      </c>
      <c r="O23" s="22">
        <f>+April!O23</f>
        <v>0</v>
      </c>
      <c r="P23" s="22">
        <f t="shared" si="3"/>
        <v>0</v>
      </c>
      <c r="Q23" s="40">
        <f t="shared" si="4"/>
        <v>0</v>
      </c>
    </row>
    <row r="24" spans="1:17" x14ac:dyDescent="0.35">
      <c r="A24" s="24" t="s">
        <v>28</v>
      </c>
      <c r="B24" s="11"/>
      <c r="C24" s="11"/>
      <c r="D24" s="11"/>
      <c r="E24" s="22">
        <f t="shared" si="0"/>
        <v>0</v>
      </c>
      <c r="F24" s="22">
        <f>+B24+May!F24</f>
        <v>0</v>
      </c>
      <c r="G24" s="22">
        <f>+D24+C24+May!G24</f>
        <v>0</v>
      </c>
      <c r="H24" s="22">
        <f>+April!H24</f>
        <v>0</v>
      </c>
      <c r="I24" s="22">
        <f t="shared" si="1"/>
        <v>0</v>
      </c>
      <c r="J24" s="40">
        <f t="shared" si="2"/>
        <v>0</v>
      </c>
      <c r="L24" s="44" t="s">
        <v>36</v>
      </c>
      <c r="M24" s="11"/>
      <c r="N24" s="22">
        <f>+M24+May!N24</f>
        <v>0</v>
      </c>
      <c r="O24" s="22">
        <f>+April!O24</f>
        <v>0</v>
      </c>
      <c r="P24" s="22">
        <f t="shared" si="3"/>
        <v>0</v>
      </c>
      <c r="Q24" s="40">
        <f t="shared" si="4"/>
        <v>0</v>
      </c>
    </row>
    <row r="25" spans="1:17" x14ac:dyDescent="0.35">
      <c r="A25" s="24" t="s">
        <v>29</v>
      </c>
      <c r="B25" s="11"/>
      <c r="C25" s="11"/>
      <c r="D25" s="11"/>
      <c r="E25" s="22">
        <f t="shared" si="0"/>
        <v>0</v>
      </c>
      <c r="F25" s="22">
        <f>+B25+May!F25</f>
        <v>0</v>
      </c>
      <c r="G25" s="22">
        <f>+D25+C25+May!G25</f>
        <v>0</v>
      </c>
      <c r="H25" s="22">
        <f>+April!H25</f>
        <v>0</v>
      </c>
      <c r="I25" s="22">
        <f t="shared" si="1"/>
        <v>0</v>
      </c>
      <c r="J25" s="40">
        <f t="shared" si="2"/>
        <v>0</v>
      </c>
      <c r="L25" s="45" t="s">
        <v>38</v>
      </c>
      <c r="M25" s="11"/>
      <c r="N25" s="22">
        <f>+M25+May!N25</f>
        <v>0</v>
      </c>
      <c r="O25" s="22">
        <f>+April!O25</f>
        <v>0</v>
      </c>
      <c r="P25" s="22">
        <f t="shared" si="3"/>
        <v>0</v>
      </c>
      <c r="Q25" s="40">
        <f t="shared" si="4"/>
        <v>0</v>
      </c>
    </row>
    <row r="26" spans="1:17" x14ac:dyDescent="0.35">
      <c r="A26" s="24" t="s">
        <v>30</v>
      </c>
      <c r="B26" s="11"/>
      <c r="C26" s="11"/>
      <c r="D26" s="11"/>
      <c r="E26" s="22">
        <f t="shared" si="0"/>
        <v>0</v>
      </c>
      <c r="F26" s="22">
        <f>+B26+May!F26</f>
        <v>0</v>
      </c>
      <c r="G26" s="22">
        <f>+D26+C26+May!G26</f>
        <v>0</v>
      </c>
      <c r="H26" s="22">
        <f>+April!H26</f>
        <v>0</v>
      </c>
      <c r="I26" s="22">
        <f t="shared" si="1"/>
        <v>0</v>
      </c>
      <c r="J26" s="40">
        <f t="shared" si="2"/>
        <v>0</v>
      </c>
      <c r="L26" s="45" t="s">
        <v>39</v>
      </c>
      <c r="M26" s="11"/>
      <c r="N26" s="22">
        <f>+M26+May!N26</f>
        <v>0</v>
      </c>
      <c r="O26" s="22">
        <f>+April!O26</f>
        <v>0</v>
      </c>
      <c r="P26" s="22">
        <f t="shared" si="3"/>
        <v>0</v>
      </c>
      <c r="Q26" s="40">
        <f t="shared" si="4"/>
        <v>0</v>
      </c>
    </row>
    <row r="27" spans="1:17" x14ac:dyDescent="0.35">
      <c r="A27" s="24" t="s">
        <v>31</v>
      </c>
      <c r="B27" s="11"/>
      <c r="C27" s="11"/>
      <c r="D27" s="11"/>
      <c r="E27" s="22">
        <f t="shared" si="0"/>
        <v>0</v>
      </c>
      <c r="F27" s="22">
        <f>+B27+May!F27</f>
        <v>0</v>
      </c>
      <c r="G27" s="22">
        <f>+D27+C27+May!G27</f>
        <v>0</v>
      </c>
      <c r="H27" s="22">
        <f>+April!H27</f>
        <v>0</v>
      </c>
      <c r="I27" s="22">
        <f t="shared" si="1"/>
        <v>0</v>
      </c>
      <c r="J27" s="40">
        <f t="shared" si="2"/>
        <v>0</v>
      </c>
      <c r="L27" s="45" t="s">
        <v>40</v>
      </c>
      <c r="M27" s="11"/>
      <c r="N27" s="22">
        <f>+M27+May!N27</f>
        <v>0</v>
      </c>
      <c r="O27" s="22">
        <f>+April!O27</f>
        <v>0</v>
      </c>
      <c r="P27" s="22">
        <f t="shared" si="3"/>
        <v>0</v>
      </c>
      <c r="Q27" s="40">
        <f t="shared" si="4"/>
        <v>0</v>
      </c>
    </row>
    <row r="28" spans="1:17" x14ac:dyDescent="0.35">
      <c r="A28" s="24" t="s">
        <v>32</v>
      </c>
      <c r="B28" s="11"/>
      <c r="C28" s="11"/>
      <c r="D28" s="11"/>
      <c r="E28" s="22">
        <f t="shared" si="0"/>
        <v>0</v>
      </c>
      <c r="F28" s="22">
        <f>+B28+May!F28</f>
        <v>0</v>
      </c>
      <c r="G28" s="22">
        <f>+D28+C28+May!G28</f>
        <v>0</v>
      </c>
      <c r="H28" s="22">
        <f>+April!H28</f>
        <v>0</v>
      </c>
      <c r="I28" s="22">
        <f t="shared" si="1"/>
        <v>0</v>
      </c>
      <c r="J28" s="40">
        <f t="shared" si="2"/>
        <v>0</v>
      </c>
      <c r="L28" s="45" t="s">
        <v>41</v>
      </c>
      <c r="M28" s="11"/>
      <c r="N28" s="22">
        <f>+M28+May!N28</f>
        <v>0</v>
      </c>
      <c r="O28" s="22">
        <f>+April!O28</f>
        <v>0</v>
      </c>
      <c r="P28" s="22">
        <f t="shared" si="3"/>
        <v>0</v>
      </c>
      <c r="Q28" s="40">
        <f t="shared" si="4"/>
        <v>0</v>
      </c>
    </row>
    <row r="29" spans="1:17" x14ac:dyDescent="0.35">
      <c r="A29" s="14" t="s">
        <v>33</v>
      </c>
      <c r="B29" s="11"/>
      <c r="C29" s="11"/>
      <c r="D29" s="11"/>
      <c r="E29" s="22">
        <f t="shared" si="0"/>
        <v>0</v>
      </c>
      <c r="F29" s="22">
        <f>+B29+May!F29</f>
        <v>0</v>
      </c>
      <c r="G29" s="22">
        <f>+D29+C29+May!G29</f>
        <v>0</v>
      </c>
      <c r="H29" s="22">
        <f>+April!H29</f>
        <v>0</v>
      </c>
      <c r="I29" s="22">
        <f t="shared" si="1"/>
        <v>0</v>
      </c>
      <c r="J29" s="40">
        <f t="shared" si="2"/>
        <v>0</v>
      </c>
      <c r="L29" s="45" t="s">
        <v>42</v>
      </c>
      <c r="M29" s="11"/>
      <c r="N29" s="22">
        <f>+M29+May!N29</f>
        <v>0</v>
      </c>
      <c r="O29" s="22">
        <f>+April!O29</f>
        <v>0</v>
      </c>
      <c r="P29" s="22">
        <f t="shared" si="3"/>
        <v>0</v>
      </c>
      <c r="Q29" s="40">
        <f t="shared" si="4"/>
        <v>0</v>
      </c>
    </row>
    <row r="30" spans="1:17" x14ac:dyDescent="0.35">
      <c r="A30" s="14" t="s">
        <v>33</v>
      </c>
      <c r="B30" s="11"/>
      <c r="C30" s="11"/>
      <c r="D30" s="11"/>
      <c r="E30" s="22">
        <f t="shared" si="0"/>
        <v>0</v>
      </c>
      <c r="F30" s="22">
        <f>+B30+May!F30</f>
        <v>0</v>
      </c>
      <c r="G30" s="22">
        <f>+D30+C30+May!G30</f>
        <v>0</v>
      </c>
      <c r="H30" s="22">
        <f>+April!H30</f>
        <v>0</v>
      </c>
      <c r="I30" s="22">
        <f t="shared" si="1"/>
        <v>0</v>
      </c>
      <c r="J30" s="40">
        <f t="shared" si="2"/>
        <v>0</v>
      </c>
      <c r="L30" s="46" t="s">
        <v>43</v>
      </c>
      <c r="M30" s="11"/>
      <c r="N30" s="22">
        <f>+M30+May!N30</f>
        <v>0</v>
      </c>
      <c r="O30" s="22">
        <f>+April!O30</f>
        <v>0</v>
      </c>
      <c r="P30" s="22">
        <f t="shared" si="3"/>
        <v>0</v>
      </c>
      <c r="Q30" s="40">
        <f t="shared" si="4"/>
        <v>0</v>
      </c>
    </row>
    <row r="31" spans="1:17" x14ac:dyDescent="0.35">
      <c r="A31" s="14" t="s">
        <v>33</v>
      </c>
      <c r="B31" s="11"/>
      <c r="C31" s="11"/>
      <c r="D31" s="11"/>
      <c r="E31" s="22">
        <f t="shared" si="0"/>
        <v>0</v>
      </c>
      <c r="F31" s="22">
        <f>+B31+May!F31</f>
        <v>0</v>
      </c>
      <c r="G31" s="22">
        <f>+D31+C31+May!G31</f>
        <v>0</v>
      </c>
      <c r="H31" s="22">
        <f>+April!H31</f>
        <v>0</v>
      </c>
      <c r="I31" s="22">
        <f t="shared" si="1"/>
        <v>0</v>
      </c>
      <c r="J31" s="40">
        <f t="shared" si="2"/>
        <v>0</v>
      </c>
      <c r="L31" s="45" t="s">
        <v>44</v>
      </c>
      <c r="M31" s="11"/>
      <c r="N31" s="22">
        <f>+M31+May!N31</f>
        <v>0</v>
      </c>
      <c r="O31" s="22">
        <f>+April!O31</f>
        <v>0</v>
      </c>
      <c r="P31" s="22">
        <f t="shared" si="3"/>
        <v>0</v>
      </c>
      <c r="Q31" s="40">
        <f t="shared" si="4"/>
        <v>0</v>
      </c>
    </row>
    <row r="32" spans="1:17" x14ac:dyDescent="0.35">
      <c r="A32" s="14" t="s">
        <v>33</v>
      </c>
      <c r="B32" s="11"/>
      <c r="C32" s="11"/>
      <c r="D32" s="11"/>
      <c r="E32" s="22">
        <f t="shared" si="0"/>
        <v>0</v>
      </c>
      <c r="F32" s="22">
        <f>+B32+May!F32</f>
        <v>0</v>
      </c>
      <c r="G32" s="22">
        <f>+D32+C32+May!G32</f>
        <v>0</v>
      </c>
      <c r="H32" s="22">
        <f>+April!H32</f>
        <v>0</v>
      </c>
      <c r="I32" s="22">
        <f t="shared" si="1"/>
        <v>0</v>
      </c>
      <c r="J32" s="40">
        <f t="shared" si="2"/>
        <v>0</v>
      </c>
      <c r="L32" s="46" t="s">
        <v>45</v>
      </c>
      <c r="M32" s="11"/>
      <c r="N32" s="22">
        <f>+M32+May!N32</f>
        <v>0</v>
      </c>
      <c r="O32" s="22">
        <f>+April!O32</f>
        <v>0</v>
      </c>
      <c r="P32" s="22">
        <f t="shared" si="3"/>
        <v>0</v>
      </c>
      <c r="Q32" s="40">
        <f t="shared" si="4"/>
        <v>0</v>
      </c>
    </row>
    <row r="33" spans="1:17" x14ac:dyDescent="0.35">
      <c r="A33" s="14" t="s">
        <v>33</v>
      </c>
      <c r="B33" s="11"/>
      <c r="C33" s="11"/>
      <c r="D33" s="11"/>
      <c r="E33" s="22">
        <f t="shared" si="0"/>
        <v>0</v>
      </c>
      <c r="F33" s="22">
        <f>+B33+May!F33</f>
        <v>0</v>
      </c>
      <c r="G33" s="22">
        <f>+D33+C33+May!G33</f>
        <v>0</v>
      </c>
      <c r="H33" s="22">
        <f>+April!H33</f>
        <v>0</v>
      </c>
      <c r="I33" s="22">
        <f t="shared" si="1"/>
        <v>0</v>
      </c>
      <c r="J33" s="40">
        <f t="shared" si="2"/>
        <v>0</v>
      </c>
      <c r="L33" s="45" t="s">
        <v>46</v>
      </c>
      <c r="M33" s="11"/>
      <c r="N33" s="22">
        <f>+M33+May!N33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+M34+May!N34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yjg6kdnDLf4QgBbbx6R4/5BSVBO2Rv5B6GLJ59xb1RQ4X6JfItmoYSFPIIfxc4D+l89ioWsw0HfDdkPHQmQDDw==" saltValue="SsJh+A5lxefej2XRkWdWQA=="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7A1F8044-FC45-430B-ADFF-A515519A75EA}">
          <x14:formula1>
            <xm:f>Sheet19!A1:A2</xm:f>
          </x14:formula1>
          <xm:sqref>B8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7E516-6956-47E2-B924-9A086E1B21B4}">
  <dimension ref="A1:Q38"/>
  <sheetViews>
    <sheetView topLeftCell="A15"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45839</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75</v>
      </c>
      <c r="C19" s="38" t="s">
        <v>76</v>
      </c>
      <c r="D19" s="38" t="s">
        <v>77</v>
      </c>
      <c r="E19" s="38" t="s">
        <v>16</v>
      </c>
      <c r="F19" s="38" t="s">
        <v>17</v>
      </c>
      <c r="G19" s="38" t="s">
        <v>62</v>
      </c>
      <c r="H19" s="39" t="s">
        <v>67</v>
      </c>
      <c r="I19" s="39" t="s">
        <v>18</v>
      </c>
      <c r="J19" s="39" t="s">
        <v>19</v>
      </c>
      <c r="K19" s="33"/>
      <c r="L19" s="38" t="s">
        <v>20</v>
      </c>
      <c r="M19" s="38" t="s">
        <v>78</v>
      </c>
      <c r="N19" s="38" t="s">
        <v>22</v>
      </c>
      <c r="O19" s="38" t="s">
        <v>69</v>
      </c>
      <c r="P19" s="38" t="s">
        <v>68</v>
      </c>
      <c r="Q19" s="38" t="s">
        <v>70</v>
      </c>
    </row>
    <row r="20" spans="1:17" x14ac:dyDescent="0.35">
      <c r="A20" s="24" t="s">
        <v>24</v>
      </c>
      <c r="B20" s="11"/>
      <c r="C20" s="11"/>
      <c r="D20" s="11"/>
      <c r="E20" s="22">
        <f>SUM(B20:D20)</f>
        <v>0</v>
      </c>
      <c r="F20" s="22">
        <f>+B20+June!F20</f>
        <v>0</v>
      </c>
      <c r="G20" s="22">
        <f>+D20+C20+June!G20</f>
        <v>0</v>
      </c>
      <c r="H20" s="22">
        <f>+April!H20</f>
        <v>0</v>
      </c>
      <c r="I20" s="22">
        <f>+H20-F20</f>
        <v>0</v>
      </c>
      <c r="J20" s="40">
        <f>IFERROR(+F20/H20,0)</f>
        <v>0</v>
      </c>
      <c r="L20" s="43" t="s">
        <v>35</v>
      </c>
      <c r="M20" s="11"/>
      <c r="N20" s="22">
        <f>+M20+June!N20</f>
        <v>0</v>
      </c>
      <c r="O20" s="22">
        <f>+April!O20</f>
        <v>0</v>
      </c>
      <c r="P20" s="22">
        <f>+O20-N20</f>
        <v>0</v>
      </c>
      <c r="Q20" s="40">
        <f>+IFERROR(N20/O20,0)</f>
        <v>0</v>
      </c>
    </row>
    <row r="21" spans="1:17" x14ac:dyDescent="0.35">
      <c r="A21" s="24" t="s">
        <v>25</v>
      </c>
      <c r="B21" s="11"/>
      <c r="C21" s="11"/>
      <c r="D21" s="11"/>
      <c r="E21" s="22">
        <f t="shared" ref="E21:E33" si="0">SUM(B21:D21)</f>
        <v>0</v>
      </c>
      <c r="F21" s="22">
        <f>+B21+June!F21</f>
        <v>0</v>
      </c>
      <c r="G21" s="22">
        <f>+D21+C21+June!G21</f>
        <v>0</v>
      </c>
      <c r="H21" s="22">
        <f>+April!H21</f>
        <v>0</v>
      </c>
      <c r="I21" s="22">
        <f t="shared" ref="I21:I33" si="1">+H21-F21</f>
        <v>0</v>
      </c>
      <c r="J21" s="40">
        <f t="shared" ref="J21:J33" si="2">IFERROR(+F21/H21,0)</f>
        <v>0</v>
      </c>
      <c r="L21" s="44" t="s">
        <v>31</v>
      </c>
      <c r="M21" s="11"/>
      <c r="N21" s="22">
        <f>+M21+June!N21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+B22+June!F22</f>
        <v>0</v>
      </c>
      <c r="G22" s="22">
        <f>+D22+C22+June!G22</f>
        <v>0</v>
      </c>
      <c r="H22" s="22">
        <f>+April!H22</f>
        <v>0</v>
      </c>
      <c r="I22" s="22">
        <f t="shared" si="1"/>
        <v>0</v>
      </c>
      <c r="J22" s="40">
        <f t="shared" si="2"/>
        <v>0</v>
      </c>
      <c r="L22" s="44" t="s">
        <v>32</v>
      </c>
      <c r="M22" s="11"/>
      <c r="N22" s="22">
        <f>+M22+June!N22</f>
        <v>0</v>
      </c>
      <c r="O22" s="22">
        <f>+April!O22</f>
        <v>0</v>
      </c>
      <c r="P22" s="22">
        <f t="shared" si="3"/>
        <v>0</v>
      </c>
      <c r="Q22" s="40">
        <f t="shared" si="4"/>
        <v>0</v>
      </c>
    </row>
    <row r="23" spans="1:17" x14ac:dyDescent="0.35">
      <c r="A23" s="24" t="s">
        <v>27</v>
      </c>
      <c r="B23" s="11"/>
      <c r="C23" s="11"/>
      <c r="D23" s="11"/>
      <c r="E23" s="22">
        <f t="shared" si="0"/>
        <v>0</v>
      </c>
      <c r="F23" s="22">
        <f>+B23+June!F23</f>
        <v>0</v>
      </c>
      <c r="G23" s="22">
        <f>+D23+C23+June!G23</f>
        <v>0</v>
      </c>
      <c r="H23" s="22">
        <f>+April!H23</f>
        <v>0</v>
      </c>
      <c r="I23" s="22">
        <f t="shared" si="1"/>
        <v>0</v>
      </c>
      <c r="J23" s="40">
        <f t="shared" si="2"/>
        <v>0</v>
      </c>
      <c r="L23" s="45" t="s">
        <v>37</v>
      </c>
      <c r="M23" s="11"/>
      <c r="N23" s="22">
        <f>+M23+June!N23</f>
        <v>0</v>
      </c>
      <c r="O23" s="22">
        <f>+April!O23</f>
        <v>0</v>
      </c>
      <c r="P23" s="22">
        <f t="shared" si="3"/>
        <v>0</v>
      </c>
      <c r="Q23" s="40">
        <f t="shared" si="4"/>
        <v>0</v>
      </c>
    </row>
    <row r="24" spans="1:17" x14ac:dyDescent="0.35">
      <c r="A24" s="24" t="s">
        <v>28</v>
      </c>
      <c r="B24" s="11"/>
      <c r="C24" s="11"/>
      <c r="D24" s="11"/>
      <c r="E24" s="22">
        <f t="shared" si="0"/>
        <v>0</v>
      </c>
      <c r="F24" s="22">
        <f>+B24+June!F24</f>
        <v>0</v>
      </c>
      <c r="G24" s="22">
        <f>+D24+C24+June!G24</f>
        <v>0</v>
      </c>
      <c r="H24" s="22">
        <f>+April!H24</f>
        <v>0</v>
      </c>
      <c r="I24" s="22">
        <f t="shared" si="1"/>
        <v>0</v>
      </c>
      <c r="J24" s="40">
        <f t="shared" si="2"/>
        <v>0</v>
      </c>
      <c r="L24" s="44" t="s">
        <v>36</v>
      </c>
      <c r="M24" s="11"/>
      <c r="N24" s="22">
        <f>+M24+June!N24</f>
        <v>0</v>
      </c>
      <c r="O24" s="22">
        <f>+April!O24</f>
        <v>0</v>
      </c>
      <c r="P24" s="22">
        <f t="shared" si="3"/>
        <v>0</v>
      </c>
      <c r="Q24" s="40">
        <f t="shared" si="4"/>
        <v>0</v>
      </c>
    </row>
    <row r="25" spans="1:17" x14ac:dyDescent="0.35">
      <c r="A25" s="24" t="s">
        <v>29</v>
      </c>
      <c r="B25" s="11"/>
      <c r="C25" s="11"/>
      <c r="D25" s="11"/>
      <c r="E25" s="22">
        <f t="shared" si="0"/>
        <v>0</v>
      </c>
      <c r="F25" s="22">
        <f>+B25+June!F25</f>
        <v>0</v>
      </c>
      <c r="G25" s="22">
        <f>+D25+C25+June!G25</f>
        <v>0</v>
      </c>
      <c r="H25" s="22">
        <f>+April!H25</f>
        <v>0</v>
      </c>
      <c r="I25" s="22">
        <f t="shared" si="1"/>
        <v>0</v>
      </c>
      <c r="J25" s="40">
        <f t="shared" si="2"/>
        <v>0</v>
      </c>
      <c r="L25" s="45" t="s">
        <v>38</v>
      </c>
      <c r="M25" s="11"/>
      <c r="N25" s="22">
        <f>+M25+June!N25</f>
        <v>0</v>
      </c>
      <c r="O25" s="22">
        <f>+April!O25</f>
        <v>0</v>
      </c>
      <c r="P25" s="22">
        <f t="shared" si="3"/>
        <v>0</v>
      </c>
      <c r="Q25" s="40">
        <f t="shared" si="4"/>
        <v>0</v>
      </c>
    </row>
    <row r="26" spans="1:17" x14ac:dyDescent="0.35">
      <c r="A26" s="24" t="s">
        <v>30</v>
      </c>
      <c r="B26" s="11"/>
      <c r="C26" s="11"/>
      <c r="D26" s="11"/>
      <c r="E26" s="22">
        <f t="shared" si="0"/>
        <v>0</v>
      </c>
      <c r="F26" s="22">
        <f>+B26+June!F26</f>
        <v>0</v>
      </c>
      <c r="G26" s="22">
        <f>+D26+C26+June!G26</f>
        <v>0</v>
      </c>
      <c r="H26" s="22">
        <f>+April!H26</f>
        <v>0</v>
      </c>
      <c r="I26" s="22">
        <f t="shared" si="1"/>
        <v>0</v>
      </c>
      <c r="J26" s="40">
        <f t="shared" si="2"/>
        <v>0</v>
      </c>
      <c r="L26" s="45" t="s">
        <v>39</v>
      </c>
      <c r="M26" s="11"/>
      <c r="N26" s="22">
        <f>+M26+June!N26</f>
        <v>0</v>
      </c>
      <c r="O26" s="22">
        <f>+April!O26</f>
        <v>0</v>
      </c>
      <c r="P26" s="22">
        <f t="shared" si="3"/>
        <v>0</v>
      </c>
      <c r="Q26" s="40">
        <f t="shared" si="4"/>
        <v>0</v>
      </c>
    </row>
    <row r="27" spans="1:17" x14ac:dyDescent="0.35">
      <c r="A27" s="24" t="s">
        <v>31</v>
      </c>
      <c r="B27" s="11"/>
      <c r="C27" s="11"/>
      <c r="D27" s="11"/>
      <c r="E27" s="22">
        <f t="shared" si="0"/>
        <v>0</v>
      </c>
      <c r="F27" s="22">
        <f>+B27+June!F27</f>
        <v>0</v>
      </c>
      <c r="G27" s="22">
        <f>+D27+C27+June!G27</f>
        <v>0</v>
      </c>
      <c r="H27" s="22">
        <f>+April!H27</f>
        <v>0</v>
      </c>
      <c r="I27" s="22">
        <f t="shared" si="1"/>
        <v>0</v>
      </c>
      <c r="J27" s="40">
        <f t="shared" si="2"/>
        <v>0</v>
      </c>
      <c r="L27" s="45" t="s">
        <v>40</v>
      </c>
      <c r="M27" s="11"/>
      <c r="N27" s="22">
        <f>+M27+June!N27</f>
        <v>0</v>
      </c>
      <c r="O27" s="22">
        <f>+April!O27</f>
        <v>0</v>
      </c>
      <c r="P27" s="22">
        <f t="shared" si="3"/>
        <v>0</v>
      </c>
      <c r="Q27" s="40">
        <f t="shared" si="4"/>
        <v>0</v>
      </c>
    </row>
    <row r="28" spans="1:17" x14ac:dyDescent="0.35">
      <c r="A28" s="24" t="s">
        <v>32</v>
      </c>
      <c r="B28" s="11"/>
      <c r="C28" s="11"/>
      <c r="D28" s="11"/>
      <c r="E28" s="22">
        <f t="shared" si="0"/>
        <v>0</v>
      </c>
      <c r="F28" s="22">
        <f>+B28+June!F28</f>
        <v>0</v>
      </c>
      <c r="G28" s="22">
        <f>+D28+C28+June!G28</f>
        <v>0</v>
      </c>
      <c r="H28" s="22">
        <f>+April!H28</f>
        <v>0</v>
      </c>
      <c r="I28" s="22">
        <f t="shared" si="1"/>
        <v>0</v>
      </c>
      <c r="J28" s="40">
        <f t="shared" si="2"/>
        <v>0</v>
      </c>
      <c r="L28" s="45" t="s">
        <v>41</v>
      </c>
      <c r="M28" s="11"/>
      <c r="N28" s="22">
        <f>+M28+June!N28</f>
        <v>0</v>
      </c>
      <c r="O28" s="22">
        <f>+April!O28</f>
        <v>0</v>
      </c>
      <c r="P28" s="22">
        <f t="shared" si="3"/>
        <v>0</v>
      </c>
      <c r="Q28" s="40">
        <f t="shared" si="4"/>
        <v>0</v>
      </c>
    </row>
    <row r="29" spans="1:17" x14ac:dyDescent="0.35">
      <c r="A29" s="14" t="s">
        <v>33</v>
      </c>
      <c r="B29" s="11"/>
      <c r="C29" s="11"/>
      <c r="D29" s="11"/>
      <c r="E29" s="22">
        <f t="shared" si="0"/>
        <v>0</v>
      </c>
      <c r="F29" s="22">
        <f>+B29+June!F29</f>
        <v>0</v>
      </c>
      <c r="G29" s="22">
        <f>+D29+C29+June!G29</f>
        <v>0</v>
      </c>
      <c r="H29" s="22">
        <f>+April!H29</f>
        <v>0</v>
      </c>
      <c r="I29" s="22">
        <f t="shared" si="1"/>
        <v>0</v>
      </c>
      <c r="J29" s="40">
        <f t="shared" si="2"/>
        <v>0</v>
      </c>
      <c r="L29" s="45" t="s">
        <v>42</v>
      </c>
      <c r="M29" s="11"/>
      <c r="N29" s="22">
        <f>+M29+June!N29</f>
        <v>0</v>
      </c>
      <c r="O29" s="22">
        <f>+April!O29</f>
        <v>0</v>
      </c>
      <c r="P29" s="22">
        <f t="shared" si="3"/>
        <v>0</v>
      </c>
      <c r="Q29" s="40">
        <f t="shared" si="4"/>
        <v>0</v>
      </c>
    </row>
    <row r="30" spans="1:17" x14ac:dyDescent="0.35">
      <c r="A30" s="14" t="s">
        <v>33</v>
      </c>
      <c r="B30" s="11"/>
      <c r="C30" s="11"/>
      <c r="D30" s="11"/>
      <c r="E30" s="22">
        <f t="shared" si="0"/>
        <v>0</v>
      </c>
      <c r="F30" s="22">
        <f>+B30+June!F30</f>
        <v>0</v>
      </c>
      <c r="G30" s="22">
        <f>+D30+C30+June!G30</f>
        <v>0</v>
      </c>
      <c r="H30" s="22">
        <f>+April!H30</f>
        <v>0</v>
      </c>
      <c r="I30" s="22">
        <f t="shared" si="1"/>
        <v>0</v>
      </c>
      <c r="J30" s="40">
        <f t="shared" si="2"/>
        <v>0</v>
      </c>
      <c r="L30" s="46" t="s">
        <v>43</v>
      </c>
      <c r="M30" s="11"/>
      <c r="N30" s="22">
        <f>+M30+June!N30</f>
        <v>0</v>
      </c>
      <c r="O30" s="22">
        <f>+April!O30</f>
        <v>0</v>
      </c>
      <c r="P30" s="22">
        <f t="shared" si="3"/>
        <v>0</v>
      </c>
      <c r="Q30" s="40">
        <f t="shared" si="4"/>
        <v>0</v>
      </c>
    </row>
    <row r="31" spans="1:17" x14ac:dyDescent="0.35">
      <c r="A31" s="14" t="s">
        <v>33</v>
      </c>
      <c r="B31" s="11"/>
      <c r="C31" s="11"/>
      <c r="D31" s="11"/>
      <c r="E31" s="22">
        <f t="shared" si="0"/>
        <v>0</v>
      </c>
      <c r="F31" s="22">
        <f>+B31+June!F31</f>
        <v>0</v>
      </c>
      <c r="G31" s="22">
        <f>+D31+C31+June!G31</f>
        <v>0</v>
      </c>
      <c r="H31" s="22">
        <f>+April!H31</f>
        <v>0</v>
      </c>
      <c r="I31" s="22">
        <f t="shared" si="1"/>
        <v>0</v>
      </c>
      <c r="J31" s="40">
        <f t="shared" si="2"/>
        <v>0</v>
      </c>
      <c r="L31" s="45" t="s">
        <v>44</v>
      </c>
      <c r="M31" s="11"/>
      <c r="N31" s="22">
        <f>+M31+June!N31</f>
        <v>0</v>
      </c>
      <c r="O31" s="22">
        <f>+April!O31</f>
        <v>0</v>
      </c>
      <c r="P31" s="22">
        <f t="shared" si="3"/>
        <v>0</v>
      </c>
      <c r="Q31" s="40">
        <f t="shared" si="4"/>
        <v>0</v>
      </c>
    </row>
    <row r="32" spans="1:17" x14ac:dyDescent="0.35">
      <c r="A32" s="14" t="s">
        <v>33</v>
      </c>
      <c r="B32" s="11"/>
      <c r="C32" s="11"/>
      <c r="D32" s="11"/>
      <c r="E32" s="22">
        <f t="shared" si="0"/>
        <v>0</v>
      </c>
      <c r="F32" s="22">
        <f>+B32+June!F32</f>
        <v>0</v>
      </c>
      <c r="G32" s="22">
        <f>+D32+C32+June!G32</f>
        <v>0</v>
      </c>
      <c r="H32" s="22">
        <f>+April!H32</f>
        <v>0</v>
      </c>
      <c r="I32" s="22">
        <f t="shared" si="1"/>
        <v>0</v>
      </c>
      <c r="J32" s="40">
        <f t="shared" si="2"/>
        <v>0</v>
      </c>
      <c r="L32" s="46" t="s">
        <v>45</v>
      </c>
      <c r="M32" s="11"/>
      <c r="N32" s="22">
        <f>+M32+June!N32</f>
        <v>0</v>
      </c>
      <c r="O32" s="22">
        <f>+April!O32</f>
        <v>0</v>
      </c>
      <c r="P32" s="22">
        <f t="shared" si="3"/>
        <v>0</v>
      </c>
      <c r="Q32" s="40">
        <f t="shared" si="4"/>
        <v>0</v>
      </c>
    </row>
    <row r="33" spans="1:17" x14ac:dyDescent="0.35">
      <c r="A33" s="14" t="s">
        <v>33</v>
      </c>
      <c r="B33" s="11"/>
      <c r="C33" s="11"/>
      <c r="D33" s="11"/>
      <c r="E33" s="22">
        <f t="shared" si="0"/>
        <v>0</v>
      </c>
      <c r="F33" s="22">
        <f>+B33+June!F33</f>
        <v>0</v>
      </c>
      <c r="G33" s="22">
        <f>+D33+C33+June!G33</f>
        <v>0</v>
      </c>
      <c r="H33" s="22">
        <f>+April!H33</f>
        <v>0</v>
      </c>
      <c r="I33" s="22">
        <f t="shared" si="1"/>
        <v>0</v>
      </c>
      <c r="J33" s="40">
        <f t="shared" si="2"/>
        <v>0</v>
      </c>
      <c r="L33" s="45" t="s">
        <v>46</v>
      </c>
      <c r="M33" s="11"/>
      <c r="N33" s="22">
        <f>+M33+June!N33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+M34+June!N34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iOHm4uz9QZ5qCJCxjQ3G8fyAUWokQLc7vpZ50yry9NDppsrrfYZawO2Exc8IPtpU8aYzK+uU6GDCQDeNtcXmgg==" saltValue="3sVHaO42o0fftNhi+gZBVA=="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6466631-CCB4-463F-9A82-0BC969BEB115}">
          <x14:formula1>
            <xm:f>Sheet19!A1:A2</xm:f>
          </x14:formula1>
          <xm:sqref>B8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7E23-978B-42FD-8FDF-D4A97C264F6D}">
  <dimension ref="A1:Q38"/>
  <sheetViews>
    <sheetView workbookViewId="0">
      <selection activeCell="A10" sqref="A10:J11"/>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45870</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79</v>
      </c>
      <c r="C19" s="38" t="s">
        <v>80</v>
      </c>
      <c r="D19" s="38" t="s">
        <v>81</v>
      </c>
      <c r="E19" s="38" t="s">
        <v>16</v>
      </c>
      <c r="F19" s="38" t="s">
        <v>17</v>
      </c>
      <c r="G19" s="38" t="s">
        <v>62</v>
      </c>
      <c r="H19" s="39" t="s">
        <v>67</v>
      </c>
      <c r="I19" s="39" t="s">
        <v>18</v>
      </c>
      <c r="J19" s="39" t="s">
        <v>19</v>
      </c>
      <c r="K19" s="33"/>
      <c r="L19" s="38" t="s">
        <v>20</v>
      </c>
      <c r="M19" s="38" t="s">
        <v>82</v>
      </c>
      <c r="N19" s="38" t="s">
        <v>22</v>
      </c>
      <c r="O19" s="38" t="s">
        <v>69</v>
      </c>
      <c r="P19" s="38" t="s">
        <v>68</v>
      </c>
      <c r="Q19" s="38" t="s">
        <v>70</v>
      </c>
    </row>
    <row r="20" spans="1:17" x14ac:dyDescent="0.35">
      <c r="A20" s="24" t="s">
        <v>24</v>
      </c>
      <c r="B20" s="11"/>
      <c r="C20" s="11"/>
      <c r="D20" s="11"/>
      <c r="E20" s="22">
        <f>SUM(B20:D20)</f>
        <v>0</v>
      </c>
      <c r="F20" s="22">
        <f>+B20+July!F20</f>
        <v>0</v>
      </c>
      <c r="G20" s="22">
        <f>+D20+C20+July!G20</f>
        <v>0</v>
      </c>
      <c r="H20" s="22">
        <f>+April!H20</f>
        <v>0</v>
      </c>
      <c r="I20" s="22">
        <f>+H20-F20</f>
        <v>0</v>
      </c>
      <c r="J20" s="40">
        <f>IFERROR(+F20/H20,0)</f>
        <v>0</v>
      </c>
      <c r="L20" s="43" t="s">
        <v>35</v>
      </c>
      <c r="M20" s="11"/>
      <c r="N20" s="22">
        <f>+M20+July!N20</f>
        <v>0</v>
      </c>
      <c r="O20" s="22">
        <f>+April!O20</f>
        <v>0</v>
      </c>
      <c r="P20" s="22">
        <f>+O20-N20</f>
        <v>0</v>
      </c>
      <c r="Q20" s="40">
        <f>+IFERROR(N20/O20,0)</f>
        <v>0</v>
      </c>
    </row>
    <row r="21" spans="1:17" x14ac:dyDescent="0.35">
      <c r="A21" s="24" t="s">
        <v>25</v>
      </c>
      <c r="B21" s="11"/>
      <c r="C21" s="11"/>
      <c r="D21" s="11"/>
      <c r="E21" s="22">
        <f t="shared" ref="E21:E33" si="0">SUM(B21:D21)</f>
        <v>0</v>
      </c>
      <c r="F21" s="22">
        <f>+B21+July!F21</f>
        <v>0</v>
      </c>
      <c r="G21" s="22">
        <f>+D21+C21+July!G21</f>
        <v>0</v>
      </c>
      <c r="H21" s="22">
        <f>+April!H21</f>
        <v>0</v>
      </c>
      <c r="I21" s="22">
        <f t="shared" ref="I21:I33" si="1">+H21-F21</f>
        <v>0</v>
      </c>
      <c r="J21" s="40">
        <f t="shared" ref="J21:J33" si="2">IFERROR(+F21/H21,0)</f>
        <v>0</v>
      </c>
      <c r="L21" s="44" t="s">
        <v>31</v>
      </c>
      <c r="M21" s="11"/>
      <c r="N21" s="22">
        <f>+M21+July!N21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+B22+July!F22</f>
        <v>0</v>
      </c>
      <c r="G22" s="22">
        <f>+D22+C22+July!G22</f>
        <v>0</v>
      </c>
      <c r="H22" s="22">
        <f>+April!H22</f>
        <v>0</v>
      </c>
      <c r="I22" s="22">
        <f t="shared" si="1"/>
        <v>0</v>
      </c>
      <c r="J22" s="40">
        <f t="shared" si="2"/>
        <v>0</v>
      </c>
      <c r="L22" s="44" t="s">
        <v>32</v>
      </c>
      <c r="M22" s="11"/>
      <c r="N22" s="22">
        <f>+M22+July!N22</f>
        <v>0</v>
      </c>
      <c r="O22" s="22">
        <f>+April!O22</f>
        <v>0</v>
      </c>
      <c r="P22" s="22">
        <f t="shared" si="3"/>
        <v>0</v>
      </c>
      <c r="Q22" s="40">
        <f t="shared" si="4"/>
        <v>0</v>
      </c>
    </row>
    <row r="23" spans="1:17" x14ac:dyDescent="0.35">
      <c r="A23" s="24" t="s">
        <v>27</v>
      </c>
      <c r="B23" s="11"/>
      <c r="C23" s="11"/>
      <c r="D23" s="11"/>
      <c r="E23" s="22">
        <f t="shared" si="0"/>
        <v>0</v>
      </c>
      <c r="F23" s="22">
        <f>+B23+July!F23</f>
        <v>0</v>
      </c>
      <c r="G23" s="22">
        <f>+D23+C23+July!G23</f>
        <v>0</v>
      </c>
      <c r="H23" s="22">
        <f>+April!H23</f>
        <v>0</v>
      </c>
      <c r="I23" s="22">
        <f t="shared" si="1"/>
        <v>0</v>
      </c>
      <c r="J23" s="40">
        <f t="shared" si="2"/>
        <v>0</v>
      </c>
      <c r="L23" s="45" t="s">
        <v>37</v>
      </c>
      <c r="M23" s="11"/>
      <c r="N23" s="22">
        <f>+M23+July!N23</f>
        <v>0</v>
      </c>
      <c r="O23" s="22">
        <f>+April!O23</f>
        <v>0</v>
      </c>
      <c r="P23" s="22">
        <f t="shared" si="3"/>
        <v>0</v>
      </c>
      <c r="Q23" s="40">
        <f t="shared" si="4"/>
        <v>0</v>
      </c>
    </row>
    <row r="24" spans="1:17" x14ac:dyDescent="0.35">
      <c r="A24" s="24" t="s">
        <v>28</v>
      </c>
      <c r="B24" s="11"/>
      <c r="C24" s="11"/>
      <c r="D24" s="11"/>
      <c r="E24" s="22">
        <f t="shared" si="0"/>
        <v>0</v>
      </c>
      <c r="F24" s="22">
        <f>+B24+July!F24</f>
        <v>0</v>
      </c>
      <c r="G24" s="22">
        <f>+D24+C24+July!G24</f>
        <v>0</v>
      </c>
      <c r="H24" s="22">
        <f>+April!H24</f>
        <v>0</v>
      </c>
      <c r="I24" s="22">
        <f t="shared" si="1"/>
        <v>0</v>
      </c>
      <c r="J24" s="40">
        <f t="shared" si="2"/>
        <v>0</v>
      </c>
      <c r="L24" s="44" t="s">
        <v>36</v>
      </c>
      <c r="M24" s="11"/>
      <c r="N24" s="22">
        <f>+M24+July!N24</f>
        <v>0</v>
      </c>
      <c r="O24" s="22">
        <f>+April!O24</f>
        <v>0</v>
      </c>
      <c r="P24" s="22">
        <f t="shared" si="3"/>
        <v>0</v>
      </c>
      <c r="Q24" s="40">
        <f t="shared" si="4"/>
        <v>0</v>
      </c>
    </row>
    <row r="25" spans="1:17" x14ac:dyDescent="0.35">
      <c r="A25" s="24" t="s">
        <v>29</v>
      </c>
      <c r="B25" s="11"/>
      <c r="C25" s="11"/>
      <c r="D25" s="11"/>
      <c r="E25" s="22">
        <f t="shared" si="0"/>
        <v>0</v>
      </c>
      <c r="F25" s="22">
        <f>+B25+July!F25</f>
        <v>0</v>
      </c>
      <c r="G25" s="22">
        <f>+D25+C25+July!G25</f>
        <v>0</v>
      </c>
      <c r="H25" s="22">
        <f>+April!H25</f>
        <v>0</v>
      </c>
      <c r="I25" s="22">
        <f t="shared" si="1"/>
        <v>0</v>
      </c>
      <c r="J25" s="40">
        <f t="shared" si="2"/>
        <v>0</v>
      </c>
      <c r="L25" s="45" t="s">
        <v>38</v>
      </c>
      <c r="M25" s="11"/>
      <c r="N25" s="22">
        <f>+M25+July!N25</f>
        <v>0</v>
      </c>
      <c r="O25" s="22">
        <f>+April!O25</f>
        <v>0</v>
      </c>
      <c r="P25" s="22">
        <f t="shared" si="3"/>
        <v>0</v>
      </c>
      <c r="Q25" s="40">
        <f t="shared" si="4"/>
        <v>0</v>
      </c>
    </row>
    <row r="26" spans="1:17" x14ac:dyDescent="0.35">
      <c r="A26" s="24" t="s">
        <v>30</v>
      </c>
      <c r="B26" s="11"/>
      <c r="C26" s="11"/>
      <c r="D26" s="11"/>
      <c r="E26" s="22">
        <f t="shared" si="0"/>
        <v>0</v>
      </c>
      <c r="F26" s="22">
        <f>+B26+July!F26</f>
        <v>0</v>
      </c>
      <c r="G26" s="22">
        <f>+D26+C26+July!G26</f>
        <v>0</v>
      </c>
      <c r="H26" s="22">
        <f>+April!H26</f>
        <v>0</v>
      </c>
      <c r="I26" s="22">
        <f t="shared" si="1"/>
        <v>0</v>
      </c>
      <c r="J26" s="40">
        <f t="shared" si="2"/>
        <v>0</v>
      </c>
      <c r="L26" s="45" t="s">
        <v>39</v>
      </c>
      <c r="M26" s="11"/>
      <c r="N26" s="22">
        <f>+M26+July!N26</f>
        <v>0</v>
      </c>
      <c r="O26" s="22">
        <f>+April!O26</f>
        <v>0</v>
      </c>
      <c r="P26" s="22">
        <f t="shared" si="3"/>
        <v>0</v>
      </c>
      <c r="Q26" s="40">
        <f t="shared" si="4"/>
        <v>0</v>
      </c>
    </row>
    <row r="27" spans="1:17" x14ac:dyDescent="0.35">
      <c r="A27" s="24" t="s">
        <v>31</v>
      </c>
      <c r="B27" s="11"/>
      <c r="C27" s="11"/>
      <c r="D27" s="11"/>
      <c r="E27" s="22">
        <f t="shared" si="0"/>
        <v>0</v>
      </c>
      <c r="F27" s="22">
        <f>+B27+July!F27</f>
        <v>0</v>
      </c>
      <c r="G27" s="22">
        <f>+D27+C27+July!G27</f>
        <v>0</v>
      </c>
      <c r="H27" s="22">
        <f>+April!H27</f>
        <v>0</v>
      </c>
      <c r="I27" s="22">
        <f t="shared" si="1"/>
        <v>0</v>
      </c>
      <c r="J27" s="40">
        <f t="shared" si="2"/>
        <v>0</v>
      </c>
      <c r="L27" s="45" t="s">
        <v>40</v>
      </c>
      <c r="M27" s="11"/>
      <c r="N27" s="22">
        <f>+M27+July!N27</f>
        <v>0</v>
      </c>
      <c r="O27" s="22">
        <f>+April!O27</f>
        <v>0</v>
      </c>
      <c r="P27" s="22">
        <f t="shared" si="3"/>
        <v>0</v>
      </c>
      <c r="Q27" s="40">
        <f t="shared" si="4"/>
        <v>0</v>
      </c>
    </row>
    <row r="28" spans="1:17" x14ac:dyDescent="0.35">
      <c r="A28" s="24" t="s">
        <v>32</v>
      </c>
      <c r="B28" s="11"/>
      <c r="C28" s="11"/>
      <c r="D28" s="11"/>
      <c r="E28" s="22">
        <f t="shared" si="0"/>
        <v>0</v>
      </c>
      <c r="F28" s="22">
        <f>+B28+July!F28</f>
        <v>0</v>
      </c>
      <c r="G28" s="22">
        <f>+D28+C28+July!G28</f>
        <v>0</v>
      </c>
      <c r="H28" s="22">
        <f>+April!H28</f>
        <v>0</v>
      </c>
      <c r="I28" s="22">
        <f t="shared" si="1"/>
        <v>0</v>
      </c>
      <c r="J28" s="40">
        <f t="shared" si="2"/>
        <v>0</v>
      </c>
      <c r="L28" s="45" t="s">
        <v>41</v>
      </c>
      <c r="M28" s="11"/>
      <c r="N28" s="22">
        <f>+M28+July!N28</f>
        <v>0</v>
      </c>
      <c r="O28" s="22">
        <f>+April!O28</f>
        <v>0</v>
      </c>
      <c r="P28" s="22">
        <f t="shared" si="3"/>
        <v>0</v>
      </c>
      <c r="Q28" s="40">
        <f t="shared" si="4"/>
        <v>0</v>
      </c>
    </row>
    <row r="29" spans="1:17" x14ac:dyDescent="0.35">
      <c r="A29" s="14" t="s">
        <v>33</v>
      </c>
      <c r="B29" s="11"/>
      <c r="C29" s="11"/>
      <c r="D29" s="11"/>
      <c r="E29" s="22">
        <f t="shared" si="0"/>
        <v>0</v>
      </c>
      <c r="F29" s="22">
        <f>+B29+July!F29</f>
        <v>0</v>
      </c>
      <c r="G29" s="22">
        <f>+D29+C29+July!G29</f>
        <v>0</v>
      </c>
      <c r="H29" s="22">
        <f>+April!H29</f>
        <v>0</v>
      </c>
      <c r="I29" s="22">
        <f t="shared" si="1"/>
        <v>0</v>
      </c>
      <c r="J29" s="40">
        <f t="shared" si="2"/>
        <v>0</v>
      </c>
      <c r="L29" s="45" t="s">
        <v>42</v>
      </c>
      <c r="M29" s="11"/>
      <c r="N29" s="22">
        <f>+M29+July!N29</f>
        <v>0</v>
      </c>
      <c r="O29" s="22">
        <f>+April!O29</f>
        <v>0</v>
      </c>
      <c r="P29" s="22">
        <f t="shared" si="3"/>
        <v>0</v>
      </c>
      <c r="Q29" s="40">
        <f t="shared" si="4"/>
        <v>0</v>
      </c>
    </row>
    <row r="30" spans="1:17" x14ac:dyDescent="0.35">
      <c r="A30" s="14" t="s">
        <v>33</v>
      </c>
      <c r="B30" s="11"/>
      <c r="C30" s="11"/>
      <c r="D30" s="11"/>
      <c r="E30" s="22">
        <f t="shared" si="0"/>
        <v>0</v>
      </c>
      <c r="F30" s="22">
        <f>+B30+July!F30</f>
        <v>0</v>
      </c>
      <c r="G30" s="22">
        <f>+D30+C30+July!G30</f>
        <v>0</v>
      </c>
      <c r="H30" s="22">
        <f>+April!H30</f>
        <v>0</v>
      </c>
      <c r="I30" s="22">
        <f t="shared" si="1"/>
        <v>0</v>
      </c>
      <c r="J30" s="40">
        <f t="shared" si="2"/>
        <v>0</v>
      </c>
      <c r="L30" s="46" t="s">
        <v>43</v>
      </c>
      <c r="M30" s="11"/>
      <c r="N30" s="22">
        <f>+M30+July!N30</f>
        <v>0</v>
      </c>
      <c r="O30" s="22">
        <f>+April!O30</f>
        <v>0</v>
      </c>
      <c r="P30" s="22">
        <f t="shared" si="3"/>
        <v>0</v>
      </c>
      <c r="Q30" s="40">
        <f t="shared" si="4"/>
        <v>0</v>
      </c>
    </row>
    <row r="31" spans="1:17" x14ac:dyDescent="0.35">
      <c r="A31" s="14" t="s">
        <v>33</v>
      </c>
      <c r="B31" s="11"/>
      <c r="C31" s="11"/>
      <c r="D31" s="11"/>
      <c r="E31" s="22">
        <f t="shared" si="0"/>
        <v>0</v>
      </c>
      <c r="F31" s="22">
        <f>+B31+July!F31</f>
        <v>0</v>
      </c>
      <c r="G31" s="22">
        <f>+D31+C31+July!G31</f>
        <v>0</v>
      </c>
      <c r="H31" s="22">
        <f>+April!H31</f>
        <v>0</v>
      </c>
      <c r="I31" s="22">
        <f t="shared" si="1"/>
        <v>0</v>
      </c>
      <c r="J31" s="40">
        <f t="shared" si="2"/>
        <v>0</v>
      </c>
      <c r="L31" s="45" t="s">
        <v>44</v>
      </c>
      <c r="M31" s="11"/>
      <c r="N31" s="22">
        <f>+M31+July!N31</f>
        <v>0</v>
      </c>
      <c r="O31" s="22">
        <f>+April!O31</f>
        <v>0</v>
      </c>
      <c r="P31" s="22">
        <f t="shared" si="3"/>
        <v>0</v>
      </c>
      <c r="Q31" s="40">
        <f t="shared" si="4"/>
        <v>0</v>
      </c>
    </row>
    <row r="32" spans="1:17" x14ac:dyDescent="0.35">
      <c r="A32" s="14" t="s">
        <v>33</v>
      </c>
      <c r="B32" s="11"/>
      <c r="C32" s="11"/>
      <c r="D32" s="11"/>
      <c r="E32" s="22">
        <f t="shared" si="0"/>
        <v>0</v>
      </c>
      <c r="F32" s="22">
        <f>+B32+July!F32</f>
        <v>0</v>
      </c>
      <c r="G32" s="22">
        <f>+D32+C32+July!G32</f>
        <v>0</v>
      </c>
      <c r="H32" s="22">
        <f>+April!H32</f>
        <v>0</v>
      </c>
      <c r="I32" s="22">
        <f t="shared" si="1"/>
        <v>0</v>
      </c>
      <c r="J32" s="40">
        <f t="shared" si="2"/>
        <v>0</v>
      </c>
      <c r="L32" s="46" t="s">
        <v>45</v>
      </c>
      <c r="M32" s="11"/>
      <c r="N32" s="22">
        <f>+M32+July!N32</f>
        <v>0</v>
      </c>
      <c r="O32" s="22">
        <f>+April!O32</f>
        <v>0</v>
      </c>
      <c r="P32" s="22">
        <f t="shared" si="3"/>
        <v>0</v>
      </c>
      <c r="Q32" s="40">
        <f t="shared" si="4"/>
        <v>0</v>
      </c>
    </row>
    <row r="33" spans="1:17" x14ac:dyDescent="0.35">
      <c r="A33" s="14" t="s">
        <v>33</v>
      </c>
      <c r="B33" s="11"/>
      <c r="C33" s="11"/>
      <c r="D33" s="11"/>
      <c r="E33" s="22">
        <f t="shared" si="0"/>
        <v>0</v>
      </c>
      <c r="F33" s="22">
        <f>+B33+July!F33</f>
        <v>0</v>
      </c>
      <c r="G33" s="22">
        <f>+D33+C33+July!G33</f>
        <v>0</v>
      </c>
      <c r="H33" s="22">
        <f>+April!H33</f>
        <v>0</v>
      </c>
      <c r="I33" s="22">
        <f t="shared" si="1"/>
        <v>0</v>
      </c>
      <c r="J33" s="40">
        <f t="shared" si="2"/>
        <v>0</v>
      </c>
      <c r="L33" s="45" t="s">
        <v>46</v>
      </c>
      <c r="M33" s="11"/>
      <c r="N33" s="22">
        <f>+M33+July!N33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+M34+July!N34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RrrJpIUg+b/Dnl6JCIWTwBBGPRFIiQH+ogpKo5ecVLHITKOAJPGQTTSgzo6ay0TB+uykQQ1vREEpl/bR21Oldw==" saltValue="6cih51SMNzu3Hs2yTqR17w=="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29A35995-0708-4711-9874-C96CC68484B4}">
          <x14:formula1>
            <xm:f>Sheet19!A1:A2</xm:f>
          </x14:formula1>
          <xm:sqref>B8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4F78D-3EC2-40A7-A56B-CF53C3F8C005}">
  <dimension ref="A1:Q38"/>
  <sheetViews>
    <sheetView topLeftCell="A15" workbookViewId="0">
      <selection activeCell="D20" sqref="B20:D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45901</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83</v>
      </c>
      <c r="C19" s="38" t="s">
        <v>84</v>
      </c>
      <c r="D19" s="38" t="s">
        <v>85</v>
      </c>
      <c r="E19" s="38" t="s">
        <v>16</v>
      </c>
      <c r="F19" s="38" t="s">
        <v>17</v>
      </c>
      <c r="G19" s="38" t="s">
        <v>62</v>
      </c>
      <c r="H19" s="39" t="s">
        <v>67</v>
      </c>
      <c r="I19" s="39" t="s">
        <v>18</v>
      </c>
      <c r="J19" s="39" t="s">
        <v>19</v>
      </c>
      <c r="K19" s="33"/>
      <c r="L19" s="38" t="s">
        <v>20</v>
      </c>
      <c r="M19" s="38" t="s">
        <v>86</v>
      </c>
      <c r="N19" s="38" t="s">
        <v>22</v>
      </c>
      <c r="O19" s="38" t="s">
        <v>69</v>
      </c>
      <c r="P19" s="38" t="s">
        <v>68</v>
      </c>
      <c r="Q19" s="38" t="s">
        <v>70</v>
      </c>
    </row>
    <row r="20" spans="1:17" x14ac:dyDescent="0.35">
      <c r="A20" s="24" t="s">
        <v>24</v>
      </c>
      <c r="B20" s="11"/>
      <c r="C20" s="11"/>
      <c r="D20" s="11"/>
      <c r="E20" s="22">
        <f>SUM(B20:D20)</f>
        <v>0</v>
      </c>
      <c r="F20" s="22">
        <f>+B20+August!F20</f>
        <v>0</v>
      </c>
      <c r="G20" s="22">
        <f>+D20+C20+August!G20</f>
        <v>0</v>
      </c>
      <c r="H20" s="22">
        <f>+April!H20</f>
        <v>0</v>
      </c>
      <c r="I20" s="22">
        <f>+H20-F20</f>
        <v>0</v>
      </c>
      <c r="J20" s="40">
        <f>IFERROR(+F20/H20,0)</f>
        <v>0</v>
      </c>
      <c r="L20" s="43" t="s">
        <v>35</v>
      </c>
      <c r="M20" s="11"/>
      <c r="N20" s="22">
        <f>+M20+August!N20</f>
        <v>0</v>
      </c>
      <c r="O20" s="22">
        <f>+April!O20</f>
        <v>0</v>
      </c>
      <c r="P20" s="22">
        <f>+O20-N20</f>
        <v>0</v>
      </c>
      <c r="Q20" s="40">
        <f>+IFERROR(N20/O20,0)</f>
        <v>0</v>
      </c>
    </row>
    <row r="21" spans="1:17" x14ac:dyDescent="0.35">
      <c r="A21" s="24" t="s">
        <v>25</v>
      </c>
      <c r="B21" s="11"/>
      <c r="C21" s="11"/>
      <c r="D21" s="11"/>
      <c r="E21" s="22">
        <f t="shared" ref="E21:E33" si="0">SUM(B21:D21)</f>
        <v>0</v>
      </c>
      <c r="F21" s="22">
        <f>+B21+August!F21</f>
        <v>0</v>
      </c>
      <c r="G21" s="22">
        <f>+D21+C21+August!G21</f>
        <v>0</v>
      </c>
      <c r="H21" s="22">
        <f>+April!H21</f>
        <v>0</v>
      </c>
      <c r="I21" s="22">
        <f t="shared" ref="I21:I33" si="1">+H21-F21</f>
        <v>0</v>
      </c>
      <c r="J21" s="40">
        <f t="shared" ref="J21:J33" si="2">IFERROR(+F21/H21,0)</f>
        <v>0</v>
      </c>
      <c r="L21" s="44" t="s">
        <v>31</v>
      </c>
      <c r="M21" s="11"/>
      <c r="N21" s="22">
        <f>+M21+August!N21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+B22+August!F22</f>
        <v>0</v>
      </c>
      <c r="G22" s="22">
        <f>+D22+C22+August!G22</f>
        <v>0</v>
      </c>
      <c r="H22" s="22">
        <f>+April!H22</f>
        <v>0</v>
      </c>
      <c r="I22" s="22">
        <f t="shared" si="1"/>
        <v>0</v>
      </c>
      <c r="J22" s="40">
        <f t="shared" si="2"/>
        <v>0</v>
      </c>
      <c r="L22" s="44" t="s">
        <v>32</v>
      </c>
      <c r="M22" s="11"/>
      <c r="N22" s="22">
        <f>+M22+August!N22</f>
        <v>0</v>
      </c>
      <c r="O22" s="22">
        <f>+April!O22</f>
        <v>0</v>
      </c>
      <c r="P22" s="22">
        <f t="shared" si="3"/>
        <v>0</v>
      </c>
      <c r="Q22" s="40">
        <f t="shared" si="4"/>
        <v>0</v>
      </c>
    </row>
    <row r="23" spans="1:17" x14ac:dyDescent="0.35">
      <c r="A23" s="24" t="s">
        <v>27</v>
      </c>
      <c r="B23" s="11"/>
      <c r="C23" s="11"/>
      <c r="D23" s="11"/>
      <c r="E23" s="22">
        <f t="shared" si="0"/>
        <v>0</v>
      </c>
      <c r="F23" s="22">
        <f>+B23+August!F23</f>
        <v>0</v>
      </c>
      <c r="G23" s="22">
        <f>+D23+C23+August!G23</f>
        <v>0</v>
      </c>
      <c r="H23" s="22">
        <f>+April!H23</f>
        <v>0</v>
      </c>
      <c r="I23" s="22">
        <f t="shared" si="1"/>
        <v>0</v>
      </c>
      <c r="J23" s="40">
        <f t="shared" si="2"/>
        <v>0</v>
      </c>
      <c r="L23" s="45" t="s">
        <v>37</v>
      </c>
      <c r="M23" s="11"/>
      <c r="N23" s="22">
        <f>+M23+August!N23</f>
        <v>0</v>
      </c>
      <c r="O23" s="22">
        <f>+April!O23</f>
        <v>0</v>
      </c>
      <c r="P23" s="22">
        <f t="shared" si="3"/>
        <v>0</v>
      </c>
      <c r="Q23" s="40">
        <f t="shared" si="4"/>
        <v>0</v>
      </c>
    </row>
    <row r="24" spans="1:17" x14ac:dyDescent="0.35">
      <c r="A24" s="24" t="s">
        <v>28</v>
      </c>
      <c r="B24" s="11"/>
      <c r="C24" s="11"/>
      <c r="D24" s="11"/>
      <c r="E24" s="22">
        <f t="shared" si="0"/>
        <v>0</v>
      </c>
      <c r="F24" s="22">
        <f>+B24+August!F24</f>
        <v>0</v>
      </c>
      <c r="G24" s="22">
        <f>+D24+C24+August!G24</f>
        <v>0</v>
      </c>
      <c r="H24" s="22">
        <f>+April!H24</f>
        <v>0</v>
      </c>
      <c r="I24" s="22">
        <f t="shared" si="1"/>
        <v>0</v>
      </c>
      <c r="J24" s="40">
        <f t="shared" si="2"/>
        <v>0</v>
      </c>
      <c r="L24" s="44" t="s">
        <v>36</v>
      </c>
      <c r="M24" s="11"/>
      <c r="N24" s="22">
        <f>+M24+August!N24</f>
        <v>0</v>
      </c>
      <c r="O24" s="22">
        <f>+April!O24</f>
        <v>0</v>
      </c>
      <c r="P24" s="22">
        <f t="shared" si="3"/>
        <v>0</v>
      </c>
      <c r="Q24" s="40">
        <f t="shared" si="4"/>
        <v>0</v>
      </c>
    </row>
    <row r="25" spans="1:17" x14ac:dyDescent="0.35">
      <c r="A25" s="24" t="s">
        <v>29</v>
      </c>
      <c r="B25" s="11"/>
      <c r="C25" s="11"/>
      <c r="D25" s="11"/>
      <c r="E25" s="22">
        <f t="shared" si="0"/>
        <v>0</v>
      </c>
      <c r="F25" s="22">
        <f>+B25+August!F25</f>
        <v>0</v>
      </c>
      <c r="G25" s="22">
        <f>+D25+C25+August!G25</f>
        <v>0</v>
      </c>
      <c r="H25" s="22">
        <f>+April!H25</f>
        <v>0</v>
      </c>
      <c r="I25" s="22">
        <f t="shared" si="1"/>
        <v>0</v>
      </c>
      <c r="J25" s="40">
        <f t="shared" si="2"/>
        <v>0</v>
      </c>
      <c r="L25" s="45" t="s">
        <v>38</v>
      </c>
      <c r="M25" s="11"/>
      <c r="N25" s="22">
        <f>+M25+August!N25</f>
        <v>0</v>
      </c>
      <c r="O25" s="22">
        <f>+April!O25</f>
        <v>0</v>
      </c>
      <c r="P25" s="22">
        <f t="shared" si="3"/>
        <v>0</v>
      </c>
      <c r="Q25" s="40">
        <f t="shared" si="4"/>
        <v>0</v>
      </c>
    </row>
    <row r="26" spans="1:17" x14ac:dyDescent="0.35">
      <c r="A26" s="24" t="s">
        <v>30</v>
      </c>
      <c r="B26" s="11"/>
      <c r="C26" s="11"/>
      <c r="D26" s="11"/>
      <c r="E26" s="22">
        <f t="shared" si="0"/>
        <v>0</v>
      </c>
      <c r="F26" s="22">
        <f>+B26+August!F26</f>
        <v>0</v>
      </c>
      <c r="G26" s="22">
        <f>+D26+C26+August!G26</f>
        <v>0</v>
      </c>
      <c r="H26" s="22">
        <f>+April!H26</f>
        <v>0</v>
      </c>
      <c r="I26" s="22">
        <f t="shared" si="1"/>
        <v>0</v>
      </c>
      <c r="J26" s="40">
        <f t="shared" si="2"/>
        <v>0</v>
      </c>
      <c r="L26" s="45" t="s">
        <v>39</v>
      </c>
      <c r="M26" s="11"/>
      <c r="N26" s="22">
        <f>+M26+August!N26</f>
        <v>0</v>
      </c>
      <c r="O26" s="22">
        <f>+April!O26</f>
        <v>0</v>
      </c>
      <c r="P26" s="22">
        <f t="shared" si="3"/>
        <v>0</v>
      </c>
      <c r="Q26" s="40">
        <f t="shared" si="4"/>
        <v>0</v>
      </c>
    </row>
    <row r="27" spans="1:17" x14ac:dyDescent="0.35">
      <c r="A27" s="24" t="s">
        <v>31</v>
      </c>
      <c r="B27" s="11"/>
      <c r="C27" s="11"/>
      <c r="D27" s="11"/>
      <c r="E27" s="22">
        <f t="shared" si="0"/>
        <v>0</v>
      </c>
      <c r="F27" s="22">
        <f>+B27+August!F27</f>
        <v>0</v>
      </c>
      <c r="G27" s="22">
        <f>+D27+C27+August!G27</f>
        <v>0</v>
      </c>
      <c r="H27" s="22">
        <f>+April!H27</f>
        <v>0</v>
      </c>
      <c r="I27" s="22">
        <f t="shared" si="1"/>
        <v>0</v>
      </c>
      <c r="J27" s="40">
        <f t="shared" si="2"/>
        <v>0</v>
      </c>
      <c r="L27" s="45" t="s">
        <v>40</v>
      </c>
      <c r="M27" s="11"/>
      <c r="N27" s="22">
        <f>+M27+August!N27</f>
        <v>0</v>
      </c>
      <c r="O27" s="22">
        <f>+April!O27</f>
        <v>0</v>
      </c>
      <c r="P27" s="22">
        <f t="shared" si="3"/>
        <v>0</v>
      </c>
      <c r="Q27" s="40">
        <f t="shared" si="4"/>
        <v>0</v>
      </c>
    </row>
    <row r="28" spans="1:17" x14ac:dyDescent="0.35">
      <c r="A28" s="24" t="s">
        <v>32</v>
      </c>
      <c r="B28" s="11"/>
      <c r="C28" s="11"/>
      <c r="D28" s="11"/>
      <c r="E28" s="22">
        <f t="shared" si="0"/>
        <v>0</v>
      </c>
      <c r="F28" s="22">
        <f>+B28+August!F28</f>
        <v>0</v>
      </c>
      <c r="G28" s="22">
        <f>+D28+C28+August!G28</f>
        <v>0</v>
      </c>
      <c r="H28" s="22">
        <f>+April!H28</f>
        <v>0</v>
      </c>
      <c r="I28" s="22">
        <f t="shared" si="1"/>
        <v>0</v>
      </c>
      <c r="J28" s="40">
        <f t="shared" si="2"/>
        <v>0</v>
      </c>
      <c r="L28" s="45" t="s">
        <v>41</v>
      </c>
      <c r="M28" s="11"/>
      <c r="N28" s="22">
        <f>+M28+August!N28</f>
        <v>0</v>
      </c>
      <c r="O28" s="22">
        <f>+April!O28</f>
        <v>0</v>
      </c>
      <c r="P28" s="22">
        <f t="shared" si="3"/>
        <v>0</v>
      </c>
      <c r="Q28" s="40">
        <f t="shared" si="4"/>
        <v>0</v>
      </c>
    </row>
    <row r="29" spans="1:17" x14ac:dyDescent="0.35">
      <c r="A29" s="14" t="s">
        <v>33</v>
      </c>
      <c r="B29" s="11"/>
      <c r="C29" s="11"/>
      <c r="D29" s="11"/>
      <c r="E29" s="22">
        <f t="shared" si="0"/>
        <v>0</v>
      </c>
      <c r="F29" s="22">
        <f>+B29+August!F29</f>
        <v>0</v>
      </c>
      <c r="G29" s="22">
        <f>+D29+C29+August!G29</f>
        <v>0</v>
      </c>
      <c r="H29" s="22">
        <f>+April!H29</f>
        <v>0</v>
      </c>
      <c r="I29" s="22">
        <f t="shared" si="1"/>
        <v>0</v>
      </c>
      <c r="J29" s="40">
        <f t="shared" si="2"/>
        <v>0</v>
      </c>
      <c r="L29" s="45" t="s">
        <v>42</v>
      </c>
      <c r="M29" s="11"/>
      <c r="N29" s="22">
        <f>+M29+August!N29</f>
        <v>0</v>
      </c>
      <c r="O29" s="22">
        <f>+April!O29</f>
        <v>0</v>
      </c>
      <c r="P29" s="22">
        <f t="shared" si="3"/>
        <v>0</v>
      </c>
      <c r="Q29" s="40">
        <f t="shared" si="4"/>
        <v>0</v>
      </c>
    </row>
    <row r="30" spans="1:17" x14ac:dyDescent="0.35">
      <c r="A30" s="14" t="s">
        <v>33</v>
      </c>
      <c r="B30" s="11"/>
      <c r="C30" s="11"/>
      <c r="D30" s="11"/>
      <c r="E30" s="22">
        <f t="shared" si="0"/>
        <v>0</v>
      </c>
      <c r="F30" s="22">
        <f>+B30+August!F30</f>
        <v>0</v>
      </c>
      <c r="G30" s="22">
        <f>+D30+C30+August!G30</f>
        <v>0</v>
      </c>
      <c r="H30" s="22">
        <f>+April!H30</f>
        <v>0</v>
      </c>
      <c r="I30" s="22">
        <f t="shared" si="1"/>
        <v>0</v>
      </c>
      <c r="J30" s="40">
        <f t="shared" si="2"/>
        <v>0</v>
      </c>
      <c r="L30" s="46" t="s">
        <v>43</v>
      </c>
      <c r="M30" s="11"/>
      <c r="N30" s="22">
        <f>+M30+August!N30</f>
        <v>0</v>
      </c>
      <c r="O30" s="22">
        <f>+April!O30</f>
        <v>0</v>
      </c>
      <c r="P30" s="22">
        <f t="shared" si="3"/>
        <v>0</v>
      </c>
      <c r="Q30" s="40">
        <f t="shared" si="4"/>
        <v>0</v>
      </c>
    </row>
    <row r="31" spans="1:17" x14ac:dyDescent="0.35">
      <c r="A31" s="14" t="s">
        <v>33</v>
      </c>
      <c r="B31" s="11"/>
      <c r="C31" s="11"/>
      <c r="D31" s="11"/>
      <c r="E31" s="22">
        <f t="shared" si="0"/>
        <v>0</v>
      </c>
      <c r="F31" s="22">
        <f>+B31+August!F31</f>
        <v>0</v>
      </c>
      <c r="G31" s="22">
        <f>+D31+C31+August!G31</f>
        <v>0</v>
      </c>
      <c r="H31" s="22">
        <f>+April!H31</f>
        <v>0</v>
      </c>
      <c r="I31" s="22">
        <f t="shared" si="1"/>
        <v>0</v>
      </c>
      <c r="J31" s="40">
        <f t="shared" si="2"/>
        <v>0</v>
      </c>
      <c r="L31" s="45" t="s">
        <v>44</v>
      </c>
      <c r="M31" s="11"/>
      <c r="N31" s="22">
        <f>+M31+August!N31</f>
        <v>0</v>
      </c>
      <c r="O31" s="22">
        <f>+April!O31</f>
        <v>0</v>
      </c>
      <c r="P31" s="22">
        <f t="shared" si="3"/>
        <v>0</v>
      </c>
      <c r="Q31" s="40">
        <f t="shared" si="4"/>
        <v>0</v>
      </c>
    </row>
    <row r="32" spans="1:17" x14ac:dyDescent="0.35">
      <c r="A32" s="14" t="s">
        <v>33</v>
      </c>
      <c r="B32" s="11"/>
      <c r="C32" s="11"/>
      <c r="D32" s="11"/>
      <c r="E32" s="22">
        <f t="shared" si="0"/>
        <v>0</v>
      </c>
      <c r="F32" s="22">
        <f>+B32+August!F32</f>
        <v>0</v>
      </c>
      <c r="G32" s="22">
        <f>+D32+C32+August!G32</f>
        <v>0</v>
      </c>
      <c r="H32" s="22">
        <f>+April!H32</f>
        <v>0</v>
      </c>
      <c r="I32" s="22">
        <f t="shared" si="1"/>
        <v>0</v>
      </c>
      <c r="J32" s="40">
        <f t="shared" si="2"/>
        <v>0</v>
      </c>
      <c r="L32" s="46" t="s">
        <v>45</v>
      </c>
      <c r="M32" s="11"/>
      <c r="N32" s="22">
        <f>+M32+August!N32</f>
        <v>0</v>
      </c>
      <c r="O32" s="22">
        <f>+April!O32</f>
        <v>0</v>
      </c>
      <c r="P32" s="22">
        <f t="shared" si="3"/>
        <v>0</v>
      </c>
      <c r="Q32" s="40">
        <f t="shared" si="4"/>
        <v>0</v>
      </c>
    </row>
    <row r="33" spans="1:17" x14ac:dyDescent="0.35">
      <c r="A33" s="14" t="s">
        <v>33</v>
      </c>
      <c r="B33" s="11"/>
      <c r="C33" s="11"/>
      <c r="D33" s="11"/>
      <c r="E33" s="22">
        <f t="shared" si="0"/>
        <v>0</v>
      </c>
      <c r="F33" s="22">
        <f>+B33+August!F33</f>
        <v>0</v>
      </c>
      <c r="G33" s="22">
        <f>+D33+C33+August!G33</f>
        <v>0</v>
      </c>
      <c r="H33" s="22">
        <f>+April!H33</f>
        <v>0</v>
      </c>
      <c r="I33" s="22">
        <f t="shared" si="1"/>
        <v>0</v>
      </c>
      <c r="J33" s="40">
        <f t="shared" si="2"/>
        <v>0</v>
      </c>
      <c r="L33" s="45" t="s">
        <v>46</v>
      </c>
      <c r="M33" s="11"/>
      <c r="N33" s="22">
        <f>+M33+August!N33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+M34+August!N34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zNDK12s6cXmtPf8orH8dE3aRobZw5KSthBaBF9ytJQGnTv2dZVTUxmFJqV/WYq2iNuhI3cSL7NcTun6/FYHXmw==" saltValue="XGzaMb2Y1TDhL9BljNTc8g=="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CF41118-31CB-4D09-BA47-89C6C5928EAE}">
          <x14:formula1>
            <xm:f>Sheet19!A1:A2</xm:f>
          </x14:formula1>
          <xm:sqref>B8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3B05D-DB20-4FB1-BA7E-E6F6F5AB5920}">
  <dimension ref="A1:Q38"/>
  <sheetViews>
    <sheetView topLeftCell="A13"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45931</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87</v>
      </c>
      <c r="C19" s="38" t="s">
        <v>88</v>
      </c>
      <c r="D19" s="38" t="s">
        <v>89</v>
      </c>
      <c r="E19" s="38" t="s">
        <v>16</v>
      </c>
      <c r="F19" s="38" t="s">
        <v>17</v>
      </c>
      <c r="G19" s="38" t="s">
        <v>62</v>
      </c>
      <c r="H19" s="39" t="s">
        <v>67</v>
      </c>
      <c r="I19" s="39" t="s">
        <v>18</v>
      </c>
      <c r="J19" s="39" t="s">
        <v>19</v>
      </c>
      <c r="K19" s="33"/>
      <c r="L19" s="38" t="s">
        <v>20</v>
      </c>
      <c r="M19" s="38" t="s">
        <v>90</v>
      </c>
      <c r="N19" s="38" t="s">
        <v>22</v>
      </c>
      <c r="O19" s="38" t="s">
        <v>69</v>
      </c>
      <c r="P19" s="38" t="s">
        <v>68</v>
      </c>
      <c r="Q19" s="38" t="s">
        <v>70</v>
      </c>
    </row>
    <row r="20" spans="1:17" x14ac:dyDescent="0.35">
      <c r="A20" s="24" t="s">
        <v>24</v>
      </c>
      <c r="B20" s="11"/>
      <c r="C20" s="11"/>
      <c r="D20" s="11"/>
      <c r="E20" s="22">
        <f>SUM(B20:D20)</f>
        <v>0</v>
      </c>
      <c r="F20" s="22">
        <f>+B20+September!F20</f>
        <v>0</v>
      </c>
      <c r="G20" s="22">
        <f>+D20+C20+September!G20</f>
        <v>0</v>
      </c>
      <c r="H20" s="22">
        <f>+April!H20</f>
        <v>0</v>
      </c>
      <c r="I20" s="22">
        <f>+H20-F20</f>
        <v>0</v>
      </c>
      <c r="J20" s="40">
        <f>IFERROR(+F20/H20,0)</f>
        <v>0</v>
      </c>
      <c r="L20" s="43" t="s">
        <v>35</v>
      </c>
      <c r="M20" s="11"/>
      <c r="N20" s="22">
        <f>+M20+September!N20</f>
        <v>0</v>
      </c>
      <c r="O20" s="22">
        <f>+April!O20</f>
        <v>0</v>
      </c>
      <c r="P20" s="22">
        <f>+O20-N20</f>
        <v>0</v>
      </c>
      <c r="Q20" s="40">
        <f>+IFERROR(N20/O20,0)</f>
        <v>0</v>
      </c>
    </row>
    <row r="21" spans="1:17" x14ac:dyDescent="0.35">
      <c r="A21" s="24" t="s">
        <v>25</v>
      </c>
      <c r="B21" s="11"/>
      <c r="C21" s="11"/>
      <c r="D21" s="11"/>
      <c r="E21" s="22">
        <f t="shared" ref="E21:E33" si="0">SUM(B21:D21)</f>
        <v>0</v>
      </c>
      <c r="F21" s="22">
        <f>+B21+September!F21</f>
        <v>0</v>
      </c>
      <c r="G21" s="22">
        <f>+D21+C21+September!G21</f>
        <v>0</v>
      </c>
      <c r="H21" s="22">
        <f>+April!H21</f>
        <v>0</v>
      </c>
      <c r="I21" s="22">
        <f t="shared" ref="I21:I33" si="1">+H21-F21</f>
        <v>0</v>
      </c>
      <c r="J21" s="40">
        <f t="shared" ref="J21:J33" si="2">IFERROR(+F21/H21,0)</f>
        <v>0</v>
      </c>
      <c r="L21" s="44" t="s">
        <v>31</v>
      </c>
      <c r="M21" s="11"/>
      <c r="N21" s="22">
        <f>+M21+September!N21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+B22+September!F22</f>
        <v>0</v>
      </c>
      <c r="G22" s="22">
        <f>+D22+C22+September!G22</f>
        <v>0</v>
      </c>
      <c r="H22" s="22">
        <f>+April!H22</f>
        <v>0</v>
      </c>
      <c r="I22" s="22">
        <f t="shared" si="1"/>
        <v>0</v>
      </c>
      <c r="J22" s="40">
        <f t="shared" si="2"/>
        <v>0</v>
      </c>
      <c r="L22" s="44" t="s">
        <v>32</v>
      </c>
      <c r="M22" s="11"/>
      <c r="N22" s="22">
        <f>+M22+September!N22</f>
        <v>0</v>
      </c>
      <c r="O22" s="22">
        <f>+April!O22</f>
        <v>0</v>
      </c>
      <c r="P22" s="22">
        <f t="shared" si="3"/>
        <v>0</v>
      </c>
      <c r="Q22" s="40">
        <f t="shared" si="4"/>
        <v>0</v>
      </c>
    </row>
    <row r="23" spans="1:17" x14ac:dyDescent="0.35">
      <c r="A23" s="24" t="s">
        <v>27</v>
      </c>
      <c r="B23" s="11"/>
      <c r="C23" s="11"/>
      <c r="D23" s="11"/>
      <c r="E23" s="22">
        <f t="shared" si="0"/>
        <v>0</v>
      </c>
      <c r="F23" s="22">
        <f>+B23+September!F23</f>
        <v>0</v>
      </c>
      <c r="G23" s="22">
        <f>+D23+C23+September!G23</f>
        <v>0</v>
      </c>
      <c r="H23" s="22">
        <f>+April!H23</f>
        <v>0</v>
      </c>
      <c r="I23" s="22">
        <f t="shared" si="1"/>
        <v>0</v>
      </c>
      <c r="J23" s="40">
        <f t="shared" si="2"/>
        <v>0</v>
      </c>
      <c r="L23" s="45" t="s">
        <v>37</v>
      </c>
      <c r="M23" s="11"/>
      <c r="N23" s="22">
        <f>+M23+September!N23</f>
        <v>0</v>
      </c>
      <c r="O23" s="22">
        <f>+April!O23</f>
        <v>0</v>
      </c>
      <c r="P23" s="22">
        <f t="shared" si="3"/>
        <v>0</v>
      </c>
      <c r="Q23" s="40">
        <f t="shared" si="4"/>
        <v>0</v>
      </c>
    </row>
    <row r="24" spans="1:17" x14ac:dyDescent="0.35">
      <c r="A24" s="24" t="s">
        <v>28</v>
      </c>
      <c r="B24" s="11"/>
      <c r="C24" s="11"/>
      <c r="D24" s="11"/>
      <c r="E24" s="22">
        <f t="shared" si="0"/>
        <v>0</v>
      </c>
      <c r="F24" s="22">
        <f>+B24+September!F24</f>
        <v>0</v>
      </c>
      <c r="G24" s="22">
        <f>+D24+C24+September!G24</f>
        <v>0</v>
      </c>
      <c r="H24" s="22">
        <f>+April!H24</f>
        <v>0</v>
      </c>
      <c r="I24" s="22">
        <f t="shared" si="1"/>
        <v>0</v>
      </c>
      <c r="J24" s="40">
        <f t="shared" si="2"/>
        <v>0</v>
      </c>
      <c r="L24" s="44" t="s">
        <v>36</v>
      </c>
      <c r="M24" s="11"/>
      <c r="N24" s="22">
        <f>+M24+September!N24</f>
        <v>0</v>
      </c>
      <c r="O24" s="22">
        <f>+April!O24</f>
        <v>0</v>
      </c>
      <c r="P24" s="22">
        <f t="shared" si="3"/>
        <v>0</v>
      </c>
      <c r="Q24" s="40">
        <f t="shared" si="4"/>
        <v>0</v>
      </c>
    </row>
    <row r="25" spans="1:17" x14ac:dyDescent="0.35">
      <c r="A25" s="24" t="s">
        <v>29</v>
      </c>
      <c r="B25" s="11"/>
      <c r="C25" s="11"/>
      <c r="D25" s="11"/>
      <c r="E25" s="22">
        <f t="shared" si="0"/>
        <v>0</v>
      </c>
      <c r="F25" s="22">
        <f>+B25+September!F25</f>
        <v>0</v>
      </c>
      <c r="G25" s="22">
        <f>+D25+C25+September!G25</f>
        <v>0</v>
      </c>
      <c r="H25" s="22">
        <f>+April!H25</f>
        <v>0</v>
      </c>
      <c r="I25" s="22">
        <f t="shared" si="1"/>
        <v>0</v>
      </c>
      <c r="J25" s="40">
        <f t="shared" si="2"/>
        <v>0</v>
      </c>
      <c r="L25" s="45" t="s">
        <v>38</v>
      </c>
      <c r="M25" s="11"/>
      <c r="N25" s="22">
        <f>+M25+September!N25</f>
        <v>0</v>
      </c>
      <c r="O25" s="22">
        <f>+April!O25</f>
        <v>0</v>
      </c>
      <c r="P25" s="22">
        <f t="shared" si="3"/>
        <v>0</v>
      </c>
      <c r="Q25" s="40">
        <f t="shared" si="4"/>
        <v>0</v>
      </c>
    </row>
    <row r="26" spans="1:17" x14ac:dyDescent="0.35">
      <c r="A26" s="24" t="s">
        <v>30</v>
      </c>
      <c r="B26" s="11"/>
      <c r="C26" s="11"/>
      <c r="D26" s="11"/>
      <c r="E26" s="22">
        <f t="shared" si="0"/>
        <v>0</v>
      </c>
      <c r="F26" s="22">
        <f>+B26+September!F26</f>
        <v>0</v>
      </c>
      <c r="G26" s="22">
        <f>+D26+C26+September!G26</f>
        <v>0</v>
      </c>
      <c r="H26" s="22">
        <f>+April!H26</f>
        <v>0</v>
      </c>
      <c r="I26" s="22">
        <f t="shared" si="1"/>
        <v>0</v>
      </c>
      <c r="J26" s="40">
        <f t="shared" si="2"/>
        <v>0</v>
      </c>
      <c r="L26" s="45" t="s">
        <v>39</v>
      </c>
      <c r="M26" s="11"/>
      <c r="N26" s="22">
        <f>+M26+September!N26</f>
        <v>0</v>
      </c>
      <c r="O26" s="22">
        <f>+April!O26</f>
        <v>0</v>
      </c>
      <c r="P26" s="22">
        <f t="shared" si="3"/>
        <v>0</v>
      </c>
      <c r="Q26" s="40">
        <f t="shared" si="4"/>
        <v>0</v>
      </c>
    </row>
    <row r="27" spans="1:17" x14ac:dyDescent="0.35">
      <c r="A27" s="24" t="s">
        <v>31</v>
      </c>
      <c r="B27" s="11"/>
      <c r="C27" s="11"/>
      <c r="D27" s="11"/>
      <c r="E27" s="22">
        <f t="shared" si="0"/>
        <v>0</v>
      </c>
      <c r="F27" s="22">
        <f>+B27+September!F27</f>
        <v>0</v>
      </c>
      <c r="G27" s="22">
        <f>+D27+C27+September!G27</f>
        <v>0</v>
      </c>
      <c r="H27" s="22">
        <f>+April!H27</f>
        <v>0</v>
      </c>
      <c r="I27" s="22">
        <f t="shared" si="1"/>
        <v>0</v>
      </c>
      <c r="J27" s="40">
        <f t="shared" si="2"/>
        <v>0</v>
      </c>
      <c r="L27" s="45" t="s">
        <v>40</v>
      </c>
      <c r="M27" s="11"/>
      <c r="N27" s="22">
        <f>+M27+September!N27</f>
        <v>0</v>
      </c>
      <c r="O27" s="22">
        <f>+April!O27</f>
        <v>0</v>
      </c>
      <c r="P27" s="22">
        <f t="shared" si="3"/>
        <v>0</v>
      </c>
      <c r="Q27" s="40">
        <f t="shared" si="4"/>
        <v>0</v>
      </c>
    </row>
    <row r="28" spans="1:17" x14ac:dyDescent="0.35">
      <c r="A28" s="24" t="s">
        <v>32</v>
      </c>
      <c r="B28" s="11"/>
      <c r="C28" s="11"/>
      <c r="D28" s="11"/>
      <c r="E28" s="22">
        <f t="shared" si="0"/>
        <v>0</v>
      </c>
      <c r="F28" s="22">
        <f>+B28+September!F28</f>
        <v>0</v>
      </c>
      <c r="G28" s="22">
        <f>+D28+C28+September!G28</f>
        <v>0</v>
      </c>
      <c r="H28" s="22">
        <f>+April!H28</f>
        <v>0</v>
      </c>
      <c r="I28" s="22">
        <f t="shared" si="1"/>
        <v>0</v>
      </c>
      <c r="J28" s="40">
        <f t="shared" si="2"/>
        <v>0</v>
      </c>
      <c r="L28" s="45" t="s">
        <v>41</v>
      </c>
      <c r="M28" s="11"/>
      <c r="N28" s="22">
        <f>+M28+September!N28</f>
        <v>0</v>
      </c>
      <c r="O28" s="22">
        <f>+April!O28</f>
        <v>0</v>
      </c>
      <c r="P28" s="22">
        <f t="shared" si="3"/>
        <v>0</v>
      </c>
      <c r="Q28" s="40">
        <f t="shared" si="4"/>
        <v>0</v>
      </c>
    </row>
    <row r="29" spans="1:17" x14ac:dyDescent="0.35">
      <c r="A29" s="14" t="s">
        <v>33</v>
      </c>
      <c r="B29" s="11"/>
      <c r="C29" s="11"/>
      <c r="D29" s="11"/>
      <c r="E29" s="22">
        <f t="shared" si="0"/>
        <v>0</v>
      </c>
      <c r="F29" s="22">
        <f>+B29+September!F29</f>
        <v>0</v>
      </c>
      <c r="G29" s="22">
        <f>+D29+C29+September!G29</f>
        <v>0</v>
      </c>
      <c r="H29" s="22">
        <f>+April!H29</f>
        <v>0</v>
      </c>
      <c r="I29" s="22">
        <f t="shared" si="1"/>
        <v>0</v>
      </c>
      <c r="J29" s="40">
        <f t="shared" si="2"/>
        <v>0</v>
      </c>
      <c r="L29" s="45" t="s">
        <v>42</v>
      </c>
      <c r="M29" s="11"/>
      <c r="N29" s="22">
        <f>+M29+September!N29</f>
        <v>0</v>
      </c>
      <c r="O29" s="22">
        <f>+April!O29</f>
        <v>0</v>
      </c>
      <c r="P29" s="22">
        <f t="shared" si="3"/>
        <v>0</v>
      </c>
      <c r="Q29" s="40">
        <f t="shared" si="4"/>
        <v>0</v>
      </c>
    </row>
    <row r="30" spans="1:17" x14ac:dyDescent="0.35">
      <c r="A30" s="14" t="s">
        <v>33</v>
      </c>
      <c r="B30" s="11"/>
      <c r="C30" s="11"/>
      <c r="D30" s="11"/>
      <c r="E30" s="22">
        <f t="shared" si="0"/>
        <v>0</v>
      </c>
      <c r="F30" s="22">
        <f>+B30+September!F30</f>
        <v>0</v>
      </c>
      <c r="G30" s="22">
        <f>+D30+C30+September!G30</f>
        <v>0</v>
      </c>
      <c r="H30" s="22">
        <f>+April!H30</f>
        <v>0</v>
      </c>
      <c r="I30" s="22">
        <f t="shared" si="1"/>
        <v>0</v>
      </c>
      <c r="J30" s="40">
        <f t="shared" si="2"/>
        <v>0</v>
      </c>
      <c r="L30" s="46" t="s">
        <v>43</v>
      </c>
      <c r="M30" s="11"/>
      <c r="N30" s="22">
        <f>+M30+September!N30</f>
        <v>0</v>
      </c>
      <c r="O30" s="22">
        <f>+April!O30</f>
        <v>0</v>
      </c>
      <c r="P30" s="22">
        <f t="shared" si="3"/>
        <v>0</v>
      </c>
      <c r="Q30" s="40">
        <f t="shared" si="4"/>
        <v>0</v>
      </c>
    </row>
    <row r="31" spans="1:17" x14ac:dyDescent="0.35">
      <c r="A31" s="14" t="s">
        <v>33</v>
      </c>
      <c r="B31" s="11"/>
      <c r="C31" s="11"/>
      <c r="D31" s="11"/>
      <c r="E31" s="22">
        <f t="shared" si="0"/>
        <v>0</v>
      </c>
      <c r="F31" s="22">
        <f>+B31+September!F31</f>
        <v>0</v>
      </c>
      <c r="G31" s="22">
        <f>+D31+C31+September!G31</f>
        <v>0</v>
      </c>
      <c r="H31" s="22">
        <f>+April!H31</f>
        <v>0</v>
      </c>
      <c r="I31" s="22">
        <f t="shared" si="1"/>
        <v>0</v>
      </c>
      <c r="J31" s="40">
        <f t="shared" si="2"/>
        <v>0</v>
      </c>
      <c r="L31" s="45" t="s">
        <v>44</v>
      </c>
      <c r="M31" s="11"/>
      <c r="N31" s="22">
        <f>+M31+September!N31</f>
        <v>0</v>
      </c>
      <c r="O31" s="22">
        <f>+April!O31</f>
        <v>0</v>
      </c>
      <c r="P31" s="22">
        <f t="shared" si="3"/>
        <v>0</v>
      </c>
      <c r="Q31" s="40">
        <f t="shared" si="4"/>
        <v>0</v>
      </c>
    </row>
    <row r="32" spans="1:17" x14ac:dyDescent="0.35">
      <c r="A32" s="14" t="s">
        <v>33</v>
      </c>
      <c r="B32" s="11"/>
      <c r="C32" s="11"/>
      <c r="D32" s="11"/>
      <c r="E32" s="22">
        <f t="shared" si="0"/>
        <v>0</v>
      </c>
      <c r="F32" s="22">
        <f>+B32+September!F32</f>
        <v>0</v>
      </c>
      <c r="G32" s="22">
        <f>+D32+C32+September!G32</f>
        <v>0</v>
      </c>
      <c r="H32" s="22">
        <f>+April!H32</f>
        <v>0</v>
      </c>
      <c r="I32" s="22">
        <f t="shared" si="1"/>
        <v>0</v>
      </c>
      <c r="J32" s="40">
        <f t="shared" si="2"/>
        <v>0</v>
      </c>
      <c r="L32" s="46" t="s">
        <v>45</v>
      </c>
      <c r="M32" s="11"/>
      <c r="N32" s="22">
        <f>+M32+September!N32</f>
        <v>0</v>
      </c>
      <c r="O32" s="22">
        <f>+April!O32</f>
        <v>0</v>
      </c>
      <c r="P32" s="22">
        <f t="shared" si="3"/>
        <v>0</v>
      </c>
      <c r="Q32" s="40">
        <f t="shared" si="4"/>
        <v>0</v>
      </c>
    </row>
    <row r="33" spans="1:17" x14ac:dyDescent="0.35">
      <c r="A33" s="14" t="s">
        <v>33</v>
      </c>
      <c r="B33" s="11"/>
      <c r="C33" s="11"/>
      <c r="D33" s="11"/>
      <c r="E33" s="22">
        <f t="shared" si="0"/>
        <v>0</v>
      </c>
      <c r="F33" s="22">
        <f>+B33+September!F33</f>
        <v>0</v>
      </c>
      <c r="G33" s="22">
        <f>+D33+C33+September!G33</f>
        <v>0</v>
      </c>
      <c r="H33" s="22">
        <f>+April!H33</f>
        <v>0</v>
      </c>
      <c r="I33" s="22">
        <f t="shared" si="1"/>
        <v>0</v>
      </c>
      <c r="J33" s="40">
        <f t="shared" si="2"/>
        <v>0</v>
      </c>
      <c r="L33" s="45" t="s">
        <v>46</v>
      </c>
      <c r="M33" s="11"/>
      <c r="N33" s="22">
        <f>+M33+September!N33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+M34+September!N34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EbymQck8gGhTqzUWGHbNGI0AG1I83/1JpT6AhdjEOzOlmhVKNe6Lf71UodsuiPnV3rmAIlpWsCAiCbxGMbMv/Q==" saltValue="a+7MsKMeXo954Dz1HUAx7Q=="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30243723-F420-40D1-9C67-704A66046122}">
          <x14:formula1>
            <xm:f>Sheet19!A1:A2</xm:f>
          </x14:formula1>
          <xm:sqref>B8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7FCC-A4A6-4A53-B656-F89B3CE4CB4A}">
  <dimension ref="A1:Q38"/>
  <sheetViews>
    <sheetView topLeftCell="B15"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45962</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91</v>
      </c>
      <c r="C19" s="38" t="s">
        <v>92</v>
      </c>
      <c r="D19" s="38" t="s">
        <v>93</v>
      </c>
      <c r="E19" s="38" t="s">
        <v>16</v>
      </c>
      <c r="F19" s="38" t="s">
        <v>17</v>
      </c>
      <c r="G19" s="38" t="s">
        <v>62</v>
      </c>
      <c r="H19" s="39" t="s">
        <v>67</v>
      </c>
      <c r="I19" s="39" t="s">
        <v>18</v>
      </c>
      <c r="J19" s="39" t="s">
        <v>19</v>
      </c>
      <c r="K19" s="33"/>
      <c r="L19" s="38" t="s">
        <v>20</v>
      </c>
      <c r="M19" s="38" t="s">
        <v>94</v>
      </c>
      <c r="N19" s="38" t="s">
        <v>22</v>
      </c>
      <c r="O19" s="38" t="s">
        <v>69</v>
      </c>
      <c r="P19" s="38" t="s">
        <v>68</v>
      </c>
      <c r="Q19" s="38" t="s">
        <v>70</v>
      </c>
    </row>
    <row r="20" spans="1:17" x14ac:dyDescent="0.35">
      <c r="A20" s="24" t="s">
        <v>24</v>
      </c>
      <c r="B20" s="11"/>
      <c r="C20" s="11"/>
      <c r="D20" s="11"/>
      <c r="E20" s="22">
        <f>SUM(B20:D20)</f>
        <v>0</v>
      </c>
      <c r="F20" s="22">
        <f>+B20+October!F20</f>
        <v>0</v>
      </c>
      <c r="G20" s="22">
        <f>+D20+October!G20+C20</f>
        <v>0</v>
      </c>
      <c r="H20" s="22">
        <f>+April!H20</f>
        <v>0</v>
      </c>
      <c r="I20" s="22">
        <f>+H20-F20</f>
        <v>0</v>
      </c>
      <c r="J20" s="40">
        <f>IFERROR(+F20/H20,0)</f>
        <v>0</v>
      </c>
      <c r="L20" s="43" t="s">
        <v>35</v>
      </c>
      <c r="M20" s="11"/>
      <c r="N20" s="22">
        <f>+M20+October!N20</f>
        <v>0</v>
      </c>
      <c r="O20" s="22">
        <f>+April!O20</f>
        <v>0</v>
      </c>
      <c r="P20" s="22">
        <f>+O20-N20</f>
        <v>0</v>
      </c>
      <c r="Q20" s="40">
        <f>+IFERROR(N20/O20,0)</f>
        <v>0</v>
      </c>
    </row>
    <row r="21" spans="1:17" x14ac:dyDescent="0.35">
      <c r="A21" s="24" t="s">
        <v>25</v>
      </c>
      <c r="B21" s="11"/>
      <c r="C21" s="11"/>
      <c r="D21" s="11"/>
      <c r="E21" s="22">
        <f t="shared" ref="E21:E33" si="0">SUM(B21:D21)</f>
        <v>0</v>
      </c>
      <c r="F21" s="22">
        <f>+B21+October!F21</f>
        <v>0</v>
      </c>
      <c r="G21" s="22">
        <f>+D21+October!G21+C21</f>
        <v>0</v>
      </c>
      <c r="H21" s="22">
        <f>+April!H21</f>
        <v>0</v>
      </c>
      <c r="I21" s="22">
        <f t="shared" ref="I21:I33" si="1">+H21-F21</f>
        <v>0</v>
      </c>
      <c r="J21" s="40">
        <f t="shared" ref="J21:J33" si="2">IFERROR(+F21/H21,0)</f>
        <v>0</v>
      </c>
      <c r="L21" s="44" t="s">
        <v>31</v>
      </c>
      <c r="M21" s="11"/>
      <c r="N21" s="22">
        <f>+M21+October!N21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+B22+October!F22</f>
        <v>0</v>
      </c>
      <c r="G22" s="22">
        <f>+D22+October!G22+C22</f>
        <v>0</v>
      </c>
      <c r="H22" s="22">
        <f>+April!H22</f>
        <v>0</v>
      </c>
      <c r="I22" s="22">
        <f t="shared" si="1"/>
        <v>0</v>
      </c>
      <c r="J22" s="40">
        <f t="shared" si="2"/>
        <v>0</v>
      </c>
      <c r="L22" s="44" t="s">
        <v>32</v>
      </c>
      <c r="M22" s="11"/>
      <c r="N22" s="22">
        <f>+M22+October!N22</f>
        <v>0</v>
      </c>
      <c r="O22" s="22">
        <f>+April!O22</f>
        <v>0</v>
      </c>
      <c r="P22" s="22">
        <f t="shared" si="3"/>
        <v>0</v>
      </c>
      <c r="Q22" s="40">
        <f t="shared" si="4"/>
        <v>0</v>
      </c>
    </row>
    <row r="23" spans="1:17" x14ac:dyDescent="0.35">
      <c r="A23" s="24" t="s">
        <v>27</v>
      </c>
      <c r="B23" s="11"/>
      <c r="C23" s="11"/>
      <c r="D23" s="11"/>
      <c r="E23" s="22">
        <f t="shared" si="0"/>
        <v>0</v>
      </c>
      <c r="F23" s="22">
        <f>+B23+October!F23</f>
        <v>0</v>
      </c>
      <c r="G23" s="22">
        <f>+D23+October!G23+C23</f>
        <v>0</v>
      </c>
      <c r="H23" s="22">
        <f>+April!H23</f>
        <v>0</v>
      </c>
      <c r="I23" s="22">
        <f t="shared" si="1"/>
        <v>0</v>
      </c>
      <c r="J23" s="40">
        <f t="shared" si="2"/>
        <v>0</v>
      </c>
      <c r="L23" s="45" t="s">
        <v>37</v>
      </c>
      <c r="M23" s="11"/>
      <c r="N23" s="22">
        <f>+M23+October!N23</f>
        <v>0</v>
      </c>
      <c r="O23" s="22">
        <f>+April!O23</f>
        <v>0</v>
      </c>
      <c r="P23" s="22">
        <f t="shared" si="3"/>
        <v>0</v>
      </c>
      <c r="Q23" s="40">
        <f t="shared" si="4"/>
        <v>0</v>
      </c>
    </row>
    <row r="24" spans="1:17" x14ac:dyDescent="0.35">
      <c r="A24" s="24" t="s">
        <v>28</v>
      </c>
      <c r="B24" s="11"/>
      <c r="C24" s="11"/>
      <c r="D24" s="11"/>
      <c r="E24" s="22">
        <f t="shared" si="0"/>
        <v>0</v>
      </c>
      <c r="F24" s="22">
        <f>+B24+October!F24</f>
        <v>0</v>
      </c>
      <c r="G24" s="22">
        <f>+D24+October!G24+C24</f>
        <v>0</v>
      </c>
      <c r="H24" s="22">
        <f>+April!H24</f>
        <v>0</v>
      </c>
      <c r="I24" s="22">
        <f t="shared" si="1"/>
        <v>0</v>
      </c>
      <c r="J24" s="40">
        <f t="shared" si="2"/>
        <v>0</v>
      </c>
      <c r="L24" s="44" t="s">
        <v>36</v>
      </c>
      <c r="M24" s="11"/>
      <c r="N24" s="22">
        <f>+M24+October!N24</f>
        <v>0</v>
      </c>
      <c r="O24" s="22">
        <f>+April!O24</f>
        <v>0</v>
      </c>
      <c r="P24" s="22">
        <f t="shared" si="3"/>
        <v>0</v>
      </c>
      <c r="Q24" s="40">
        <f t="shared" si="4"/>
        <v>0</v>
      </c>
    </row>
    <row r="25" spans="1:17" x14ac:dyDescent="0.35">
      <c r="A25" s="24" t="s">
        <v>29</v>
      </c>
      <c r="B25" s="11"/>
      <c r="C25" s="11"/>
      <c r="D25" s="11"/>
      <c r="E25" s="22">
        <f t="shared" si="0"/>
        <v>0</v>
      </c>
      <c r="F25" s="22">
        <f>+B25+October!F25</f>
        <v>0</v>
      </c>
      <c r="G25" s="22">
        <f>+D25+October!G25+C25</f>
        <v>0</v>
      </c>
      <c r="H25" s="22">
        <f>+April!H25</f>
        <v>0</v>
      </c>
      <c r="I25" s="22">
        <f t="shared" si="1"/>
        <v>0</v>
      </c>
      <c r="J25" s="40">
        <f t="shared" si="2"/>
        <v>0</v>
      </c>
      <c r="L25" s="45" t="s">
        <v>38</v>
      </c>
      <c r="M25" s="35"/>
      <c r="N25" s="22">
        <f>+M25+October!N25</f>
        <v>0</v>
      </c>
      <c r="O25" s="22">
        <f>+April!O25</f>
        <v>0</v>
      </c>
      <c r="P25" s="22">
        <f t="shared" si="3"/>
        <v>0</v>
      </c>
      <c r="Q25" s="40">
        <f t="shared" si="4"/>
        <v>0</v>
      </c>
    </row>
    <row r="26" spans="1:17" x14ac:dyDescent="0.35">
      <c r="A26" s="24" t="s">
        <v>30</v>
      </c>
      <c r="B26" s="11"/>
      <c r="C26" s="11"/>
      <c r="D26" s="11"/>
      <c r="E26" s="22">
        <f t="shared" si="0"/>
        <v>0</v>
      </c>
      <c r="F26" s="22">
        <f>+B26+October!F26</f>
        <v>0</v>
      </c>
      <c r="G26" s="22">
        <f>+D26+October!G26+C26</f>
        <v>0</v>
      </c>
      <c r="H26" s="22">
        <f>+April!H26</f>
        <v>0</v>
      </c>
      <c r="I26" s="22">
        <f t="shared" si="1"/>
        <v>0</v>
      </c>
      <c r="J26" s="40">
        <f t="shared" si="2"/>
        <v>0</v>
      </c>
      <c r="L26" s="45" t="s">
        <v>39</v>
      </c>
      <c r="M26" s="11"/>
      <c r="N26" s="22">
        <f>+M26+October!N26</f>
        <v>0</v>
      </c>
      <c r="O26" s="22">
        <f>+April!O26</f>
        <v>0</v>
      </c>
      <c r="P26" s="22">
        <f t="shared" si="3"/>
        <v>0</v>
      </c>
      <c r="Q26" s="40">
        <f t="shared" si="4"/>
        <v>0</v>
      </c>
    </row>
    <row r="27" spans="1:17" x14ac:dyDescent="0.35">
      <c r="A27" s="24" t="s">
        <v>31</v>
      </c>
      <c r="B27" s="11"/>
      <c r="C27" s="11"/>
      <c r="D27" s="11"/>
      <c r="E27" s="22">
        <f t="shared" si="0"/>
        <v>0</v>
      </c>
      <c r="F27" s="22">
        <f>+B27+October!F27</f>
        <v>0</v>
      </c>
      <c r="G27" s="22">
        <f>+D27+October!G27+C27</f>
        <v>0</v>
      </c>
      <c r="H27" s="22">
        <f>+April!H27</f>
        <v>0</v>
      </c>
      <c r="I27" s="22">
        <f t="shared" si="1"/>
        <v>0</v>
      </c>
      <c r="J27" s="40">
        <f t="shared" si="2"/>
        <v>0</v>
      </c>
      <c r="L27" s="45" t="s">
        <v>40</v>
      </c>
      <c r="M27" s="11"/>
      <c r="N27" s="22">
        <f>+M27+October!N27</f>
        <v>0</v>
      </c>
      <c r="O27" s="22">
        <f>+April!O27</f>
        <v>0</v>
      </c>
      <c r="P27" s="22">
        <f t="shared" si="3"/>
        <v>0</v>
      </c>
      <c r="Q27" s="40">
        <f t="shared" si="4"/>
        <v>0</v>
      </c>
    </row>
    <row r="28" spans="1:17" x14ac:dyDescent="0.35">
      <c r="A28" s="24" t="s">
        <v>32</v>
      </c>
      <c r="B28" s="11"/>
      <c r="C28" s="11"/>
      <c r="D28" s="11"/>
      <c r="E28" s="22">
        <f t="shared" si="0"/>
        <v>0</v>
      </c>
      <c r="F28" s="22">
        <f>+B28+October!F28</f>
        <v>0</v>
      </c>
      <c r="G28" s="22">
        <f>+D28+October!G28+C28</f>
        <v>0</v>
      </c>
      <c r="H28" s="22">
        <f>+April!H28</f>
        <v>0</v>
      </c>
      <c r="I28" s="22">
        <f t="shared" si="1"/>
        <v>0</v>
      </c>
      <c r="J28" s="40">
        <f t="shared" si="2"/>
        <v>0</v>
      </c>
      <c r="L28" s="45" t="s">
        <v>41</v>
      </c>
      <c r="M28" s="11"/>
      <c r="N28" s="22">
        <f>+M28+October!N28</f>
        <v>0</v>
      </c>
      <c r="O28" s="22">
        <f>+April!O28</f>
        <v>0</v>
      </c>
      <c r="P28" s="22">
        <f t="shared" si="3"/>
        <v>0</v>
      </c>
      <c r="Q28" s="40">
        <f t="shared" si="4"/>
        <v>0</v>
      </c>
    </row>
    <row r="29" spans="1:17" x14ac:dyDescent="0.35">
      <c r="A29" s="14" t="s">
        <v>33</v>
      </c>
      <c r="B29" s="11"/>
      <c r="C29" s="11"/>
      <c r="D29" s="11"/>
      <c r="E29" s="22">
        <f t="shared" si="0"/>
        <v>0</v>
      </c>
      <c r="F29" s="22">
        <f>+B29+October!F29</f>
        <v>0</v>
      </c>
      <c r="G29" s="22">
        <f>+D29+October!G29+C29</f>
        <v>0</v>
      </c>
      <c r="H29" s="22">
        <f>+April!H29</f>
        <v>0</v>
      </c>
      <c r="I29" s="22">
        <f t="shared" si="1"/>
        <v>0</v>
      </c>
      <c r="J29" s="40">
        <f t="shared" si="2"/>
        <v>0</v>
      </c>
      <c r="L29" s="45" t="s">
        <v>42</v>
      </c>
      <c r="M29" s="11"/>
      <c r="N29" s="22">
        <f>+M29+October!N29</f>
        <v>0</v>
      </c>
      <c r="O29" s="22">
        <f>+April!O29</f>
        <v>0</v>
      </c>
      <c r="P29" s="22">
        <f t="shared" si="3"/>
        <v>0</v>
      </c>
      <c r="Q29" s="40">
        <f t="shared" si="4"/>
        <v>0</v>
      </c>
    </row>
    <row r="30" spans="1:17" x14ac:dyDescent="0.35">
      <c r="A30" s="14" t="s">
        <v>33</v>
      </c>
      <c r="B30" s="11"/>
      <c r="C30" s="11"/>
      <c r="D30" s="11"/>
      <c r="E30" s="22">
        <f t="shared" si="0"/>
        <v>0</v>
      </c>
      <c r="F30" s="22">
        <f>+B30+October!F30</f>
        <v>0</v>
      </c>
      <c r="G30" s="22">
        <f>+D30+October!G30+C30</f>
        <v>0</v>
      </c>
      <c r="H30" s="22">
        <f>+April!H30</f>
        <v>0</v>
      </c>
      <c r="I30" s="22">
        <f t="shared" si="1"/>
        <v>0</v>
      </c>
      <c r="J30" s="40">
        <f t="shared" si="2"/>
        <v>0</v>
      </c>
      <c r="L30" s="46" t="s">
        <v>43</v>
      </c>
      <c r="M30" s="11"/>
      <c r="N30" s="22">
        <f>+M30+October!N30</f>
        <v>0</v>
      </c>
      <c r="O30" s="22">
        <f>+April!O30</f>
        <v>0</v>
      </c>
      <c r="P30" s="22">
        <f t="shared" si="3"/>
        <v>0</v>
      </c>
      <c r="Q30" s="40">
        <f t="shared" si="4"/>
        <v>0</v>
      </c>
    </row>
    <row r="31" spans="1:17" x14ac:dyDescent="0.35">
      <c r="A31" s="14" t="s">
        <v>33</v>
      </c>
      <c r="B31" s="11"/>
      <c r="C31" s="11"/>
      <c r="D31" s="11"/>
      <c r="E31" s="22">
        <f t="shared" si="0"/>
        <v>0</v>
      </c>
      <c r="F31" s="22">
        <f>+B31+October!F31</f>
        <v>0</v>
      </c>
      <c r="G31" s="22">
        <f>+D31+October!G31+C31</f>
        <v>0</v>
      </c>
      <c r="H31" s="22">
        <f>+April!H31</f>
        <v>0</v>
      </c>
      <c r="I31" s="22">
        <f t="shared" si="1"/>
        <v>0</v>
      </c>
      <c r="J31" s="40">
        <f t="shared" si="2"/>
        <v>0</v>
      </c>
      <c r="L31" s="45" t="s">
        <v>44</v>
      </c>
      <c r="M31" s="11"/>
      <c r="N31" s="22">
        <f>+M31+October!N31</f>
        <v>0</v>
      </c>
      <c r="O31" s="22">
        <f>+April!O31</f>
        <v>0</v>
      </c>
      <c r="P31" s="22">
        <f t="shared" si="3"/>
        <v>0</v>
      </c>
      <c r="Q31" s="40">
        <f t="shared" si="4"/>
        <v>0</v>
      </c>
    </row>
    <row r="32" spans="1:17" x14ac:dyDescent="0.35">
      <c r="A32" s="14" t="s">
        <v>33</v>
      </c>
      <c r="B32" s="11"/>
      <c r="C32" s="11"/>
      <c r="D32" s="11"/>
      <c r="E32" s="22">
        <f t="shared" si="0"/>
        <v>0</v>
      </c>
      <c r="F32" s="22">
        <f>+B32+October!F32</f>
        <v>0</v>
      </c>
      <c r="G32" s="22">
        <f>+D32+October!G32+C32</f>
        <v>0</v>
      </c>
      <c r="H32" s="22">
        <f>+April!H32</f>
        <v>0</v>
      </c>
      <c r="I32" s="22">
        <f t="shared" si="1"/>
        <v>0</v>
      </c>
      <c r="J32" s="40">
        <f t="shared" si="2"/>
        <v>0</v>
      </c>
      <c r="L32" s="46" t="s">
        <v>45</v>
      </c>
      <c r="M32" s="11"/>
      <c r="N32" s="22">
        <f>+M32+October!N32</f>
        <v>0</v>
      </c>
      <c r="O32" s="22">
        <f>+April!O32</f>
        <v>0</v>
      </c>
      <c r="P32" s="22">
        <f t="shared" si="3"/>
        <v>0</v>
      </c>
      <c r="Q32" s="40">
        <f t="shared" si="4"/>
        <v>0</v>
      </c>
    </row>
    <row r="33" spans="1:17" x14ac:dyDescent="0.35">
      <c r="A33" s="14" t="s">
        <v>33</v>
      </c>
      <c r="B33" s="11"/>
      <c r="C33" s="11"/>
      <c r="D33" s="11"/>
      <c r="E33" s="22">
        <f t="shared" si="0"/>
        <v>0</v>
      </c>
      <c r="F33" s="22">
        <f>+B33+October!F33</f>
        <v>0</v>
      </c>
      <c r="G33" s="22">
        <f>+D33+October!G33+C33</f>
        <v>0</v>
      </c>
      <c r="H33" s="22">
        <f>+April!H33</f>
        <v>0</v>
      </c>
      <c r="I33" s="22">
        <f t="shared" si="1"/>
        <v>0</v>
      </c>
      <c r="J33" s="40">
        <f t="shared" si="2"/>
        <v>0</v>
      </c>
      <c r="L33" s="45" t="s">
        <v>46</v>
      </c>
      <c r="M33" s="11"/>
      <c r="N33" s="22">
        <f>+M33+October!N33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+M34+October!N34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63C3+udZIrFCzzh+0paZ1oWpLP8X9FISYxGH2/la3ybmU73ckMHND5c1tEuU/ma66T5LUjICFnzh9hq4RRf/jw==" saltValue="/hxenaoxQ7yst3E0XKCkCg=="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E202F874-AE6D-4D3D-AEE6-94F80F56BF55}">
          <x14:formula1>
            <xm:f>Sheet19!A1:A2</xm:f>
          </x14:formula1>
          <xm:sqref>B8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69A6F-5F58-4B74-A140-AFFAAEB1661C}">
  <dimension ref="A1:Q38"/>
  <sheetViews>
    <sheetView topLeftCell="A15"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45992</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95</v>
      </c>
      <c r="C19" s="38" t="s">
        <v>96</v>
      </c>
      <c r="D19" s="38" t="s">
        <v>97</v>
      </c>
      <c r="E19" s="38" t="s">
        <v>16</v>
      </c>
      <c r="F19" s="38" t="s">
        <v>17</v>
      </c>
      <c r="G19" s="38" t="s">
        <v>62</v>
      </c>
      <c r="H19" s="39" t="s">
        <v>67</v>
      </c>
      <c r="I19" s="39" t="s">
        <v>18</v>
      </c>
      <c r="J19" s="39" t="s">
        <v>19</v>
      </c>
      <c r="K19" s="33"/>
      <c r="L19" s="38" t="s">
        <v>20</v>
      </c>
      <c r="M19" s="38" t="s">
        <v>98</v>
      </c>
      <c r="N19" s="38" t="s">
        <v>22</v>
      </c>
      <c r="O19" s="38" t="s">
        <v>69</v>
      </c>
      <c r="P19" s="38" t="s">
        <v>68</v>
      </c>
      <c r="Q19" s="38" t="s">
        <v>70</v>
      </c>
    </row>
    <row r="20" spans="1:17" x14ac:dyDescent="0.35">
      <c r="A20" s="24" t="s">
        <v>24</v>
      </c>
      <c r="B20" s="11"/>
      <c r="C20" s="11"/>
      <c r="D20" s="11"/>
      <c r="E20" s="22">
        <f>SUM(B20:D20)</f>
        <v>0</v>
      </c>
      <c r="F20" s="22">
        <f>+B20+November!F20</f>
        <v>0</v>
      </c>
      <c r="G20" s="22">
        <f>+D20+C20+November!G20</f>
        <v>0</v>
      </c>
      <c r="H20" s="22">
        <f>+April!H20</f>
        <v>0</v>
      </c>
      <c r="I20" s="22">
        <f>+H20-F20</f>
        <v>0</v>
      </c>
      <c r="J20" s="40">
        <f>IFERROR(+F20/H20,0)</f>
        <v>0</v>
      </c>
      <c r="L20" s="43" t="s">
        <v>35</v>
      </c>
      <c r="M20" s="11"/>
      <c r="N20" s="22">
        <f>+M20+November!N20</f>
        <v>0</v>
      </c>
      <c r="O20" s="22">
        <f>+April!O20</f>
        <v>0</v>
      </c>
      <c r="P20" s="22">
        <f>+O20-N20</f>
        <v>0</v>
      </c>
      <c r="Q20" s="40">
        <f>+IFERROR(N20/O20,0)</f>
        <v>0</v>
      </c>
    </row>
    <row r="21" spans="1:17" x14ac:dyDescent="0.35">
      <c r="A21" s="24" t="s">
        <v>25</v>
      </c>
      <c r="B21" s="11"/>
      <c r="C21" s="11"/>
      <c r="D21" s="11"/>
      <c r="E21" s="22">
        <f t="shared" ref="E21:E33" si="0">SUM(B21:D21)</f>
        <v>0</v>
      </c>
      <c r="F21" s="22">
        <f>+B21+November!F21</f>
        <v>0</v>
      </c>
      <c r="G21" s="22">
        <f>+D21+C21+November!G21</f>
        <v>0</v>
      </c>
      <c r="H21" s="22">
        <f>+April!H21</f>
        <v>0</v>
      </c>
      <c r="I21" s="22">
        <f t="shared" ref="I21:I33" si="1">+H21-F21</f>
        <v>0</v>
      </c>
      <c r="J21" s="40">
        <f t="shared" ref="J21:J33" si="2">IFERROR(+F21/H21,0)</f>
        <v>0</v>
      </c>
      <c r="L21" s="44" t="s">
        <v>31</v>
      </c>
      <c r="M21" s="11"/>
      <c r="N21" s="22">
        <f>+M21+November!N21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+B22+November!F22</f>
        <v>0</v>
      </c>
      <c r="G22" s="22">
        <f>+D22+C22+November!G22</f>
        <v>0</v>
      </c>
      <c r="H22" s="22">
        <f>+April!H22</f>
        <v>0</v>
      </c>
      <c r="I22" s="22">
        <f t="shared" si="1"/>
        <v>0</v>
      </c>
      <c r="J22" s="40">
        <f t="shared" si="2"/>
        <v>0</v>
      </c>
      <c r="L22" s="44" t="s">
        <v>32</v>
      </c>
      <c r="M22" s="11"/>
      <c r="N22" s="22">
        <f>+M22+November!N22</f>
        <v>0</v>
      </c>
      <c r="O22" s="22">
        <f>+April!O22</f>
        <v>0</v>
      </c>
      <c r="P22" s="22">
        <f t="shared" si="3"/>
        <v>0</v>
      </c>
      <c r="Q22" s="40">
        <f t="shared" si="4"/>
        <v>0</v>
      </c>
    </row>
    <row r="23" spans="1:17" x14ac:dyDescent="0.35">
      <c r="A23" s="24" t="s">
        <v>27</v>
      </c>
      <c r="B23" s="11"/>
      <c r="C23" s="11"/>
      <c r="D23" s="11"/>
      <c r="E23" s="22">
        <f t="shared" si="0"/>
        <v>0</v>
      </c>
      <c r="F23" s="22">
        <f>+B23+November!F23</f>
        <v>0</v>
      </c>
      <c r="G23" s="22">
        <f>+D23+C23+November!G23</f>
        <v>0</v>
      </c>
      <c r="H23" s="22">
        <f>+April!H23</f>
        <v>0</v>
      </c>
      <c r="I23" s="22">
        <f t="shared" si="1"/>
        <v>0</v>
      </c>
      <c r="J23" s="40">
        <f t="shared" si="2"/>
        <v>0</v>
      </c>
      <c r="L23" s="45" t="s">
        <v>37</v>
      </c>
      <c r="M23" s="11"/>
      <c r="N23" s="22">
        <f>+M23+November!N23</f>
        <v>0</v>
      </c>
      <c r="O23" s="22">
        <f>+April!O23</f>
        <v>0</v>
      </c>
      <c r="P23" s="22">
        <f t="shared" si="3"/>
        <v>0</v>
      </c>
      <c r="Q23" s="40">
        <f t="shared" si="4"/>
        <v>0</v>
      </c>
    </row>
    <row r="24" spans="1:17" x14ac:dyDescent="0.35">
      <c r="A24" s="24" t="s">
        <v>28</v>
      </c>
      <c r="B24" s="11"/>
      <c r="C24" s="11"/>
      <c r="D24" s="11"/>
      <c r="E24" s="22">
        <f t="shared" si="0"/>
        <v>0</v>
      </c>
      <c r="F24" s="22">
        <f>+B24+November!F24</f>
        <v>0</v>
      </c>
      <c r="G24" s="22">
        <f>+D24+C24+November!G24</f>
        <v>0</v>
      </c>
      <c r="H24" s="22">
        <f>+April!H24</f>
        <v>0</v>
      </c>
      <c r="I24" s="22">
        <f t="shared" si="1"/>
        <v>0</v>
      </c>
      <c r="J24" s="40">
        <f t="shared" si="2"/>
        <v>0</v>
      </c>
      <c r="L24" s="44" t="s">
        <v>36</v>
      </c>
      <c r="M24" s="11"/>
      <c r="N24" s="22">
        <f>+M24+November!N24</f>
        <v>0</v>
      </c>
      <c r="O24" s="22">
        <f>+April!O24</f>
        <v>0</v>
      </c>
      <c r="P24" s="22">
        <f t="shared" si="3"/>
        <v>0</v>
      </c>
      <c r="Q24" s="40">
        <f t="shared" si="4"/>
        <v>0</v>
      </c>
    </row>
    <row r="25" spans="1:17" x14ac:dyDescent="0.35">
      <c r="A25" s="24" t="s">
        <v>29</v>
      </c>
      <c r="B25" s="11"/>
      <c r="C25" s="11"/>
      <c r="D25" s="11"/>
      <c r="E25" s="22">
        <f t="shared" si="0"/>
        <v>0</v>
      </c>
      <c r="F25" s="22">
        <f>+B25+November!F25</f>
        <v>0</v>
      </c>
      <c r="G25" s="22">
        <f>+D25+C25+November!G25</f>
        <v>0</v>
      </c>
      <c r="H25" s="22">
        <f>+April!H25</f>
        <v>0</v>
      </c>
      <c r="I25" s="22">
        <f t="shared" si="1"/>
        <v>0</v>
      </c>
      <c r="J25" s="40">
        <f t="shared" si="2"/>
        <v>0</v>
      </c>
      <c r="L25" s="45" t="s">
        <v>38</v>
      </c>
      <c r="M25" s="11"/>
      <c r="N25" s="22">
        <f>+M25+November!N25</f>
        <v>0</v>
      </c>
      <c r="O25" s="22">
        <f>+April!O25</f>
        <v>0</v>
      </c>
      <c r="P25" s="22">
        <f t="shared" si="3"/>
        <v>0</v>
      </c>
      <c r="Q25" s="40">
        <f t="shared" si="4"/>
        <v>0</v>
      </c>
    </row>
    <row r="26" spans="1:17" x14ac:dyDescent="0.35">
      <c r="A26" s="24" t="s">
        <v>30</v>
      </c>
      <c r="B26" s="11"/>
      <c r="C26" s="11"/>
      <c r="D26" s="11"/>
      <c r="E26" s="22">
        <f t="shared" si="0"/>
        <v>0</v>
      </c>
      <c r="F26" s="22">
        <f>+B26+November!F26</f>
        <v>0</v>
      </c>
      <c r="G26" s="22">
        <f>+D26+C26+November!G26</f>
        <v>0</v>
      </c>
      <c r="H26" s="22">
        <f>+April!H26</f>
        <v>0</v>
      </c>
      <c r="I26" s="22">
        <f t="shared" si="1"/>
        <v>0</v>
      </c>
      <c r="J26" s="40">
        <f t="shared" si="2"/>
        <v>0</v>
      </c>
      <c r="L26" s="45" t="s">
        <v>39</v>
      </c>
      <c r="M26" s="11"/>
      <c r="N26" s="22">
        <f>+M26+November!N26</f>
        <v>0</v>
      </c>
      <c r="O26" s="22">
        <f>+April!O26</f>
        <v>0</v>
      </c>
      <c r="P26" s="22">
        <f t="shared" si="3"/>
        <v>0</v>
      </c>
      <c r="Q26" s="40">
        <f t="shared" si="4"/>
        <v>0</v>
      </c>
    </row>
    <row r="27" spans="1:17" x14ac:dyDescent="0.35">
      <c r="A27" s="24" t="s">
        <v>31</v>
      </c>
      <c r="B27" s="11"/>
      <c r="C27" s="11"/>
      <c r="D27" s="11"/>
      <c r="E27" s="22">
        <f t="shared" si="0"/>
        <v>0</v>
      </c>
      <c r="F27" s="22">
        <f>+B27+November!F27</f>
        <v>0</v>
      </c>
      <c r="G27" s="22">
        <f>+D27+C27+November!G27</f>
        <v>0</v>
      </c>
      <c r="H27" s="22">
        <f>+April!H27</f>
        <v>0</v>
      </c>
      <c r="I27" s="22">
        <f t="shared" si="1"/>
        <v>0</v>
      </c>
      <c r="J27" s="40">
        <f t="shared" si="2"/>
        <v>0</v>
      </c>
      <c r="L27" s="45" t="s">
        <v>40</v>
      </c>
      <c r="M27" s="11"/>
      <c r="N27" s="22">
        <f>+M27+November!N27</f>
        <v>0</v>
      </c>
      <c r="O27" s="22">
        <f>+April!O27</f>
        <v>0</v>
      </c>
      <c r="P27" s="22">
        <f t="shared" si="3"/>
        <v>0</v>
      </c>
      <c r="Q27" s="40">
        <f t="shared" si="4"/>
        <v>0</v>
      </c>
    </row>
    <row r="28" spans="1:17" x14ac:dyDescent="0.35">
      <c r="A28" s="24" t="s">
        <v>32</v>
      </c>
      <c r="B28" s="11"/>
      <c r="C28" s="11"/>
      <c r="D28" s="11"/>
      <c r="E28" s="22">
        <f t="shared" si="0"/>
        <v>0</v>
      </c>
      <c r="F28" s="22">
        <f>+B28+November!F28</f>
        <v>0</v>
      </c>
      <c r="G28" s="22">
        <f>+D28+C28+November!G28</f>
        <v>0</v>
      </c>
      <c r="H28" s="22">
        <f>+April!H28</f>
        <v>0</v>
      </c>
      <c r="I28" s="22">
        <f t="shared" si="1"/>
        <v>0</v>
      </c>
      <c r="J28" s="40">
        <f t="shared" si="2"/>
        <v>0</v>
      </c>
      <c r="L28" s="45" t="s">
        <v>41</v>
      </c>
      <c r="M28" s="11"/>
      <c r="N28" s="22">
        <f>+M28+November!N28</f>
        <v>0</v>
      </c>
      <c r="O28" s="22">
        <f>+April!O28</f>
        <v>0</v>
      </c>
      <c r="P28" s="22">
        <f t="shared" si="3"/>
        <v>0</v>
      </c>
      <c r="Q28" s="40">
        <f t="shared" si="4"/>
        <v>0</v>
      </c>
    </row>
    <row r="29" spans="1:17" x14ac:dyDescent="0.35">
      <c r="A29" s="14" t="s">
        <v>33</v>
      </c>
      <c r="B29" s="11"/>
      <c r="C29" s="11"/>
      <c r="D29" s="11"/>
      <c r="E29" s="22">
        <f t="shared" si="0"/>
        <v>0</v>
      </c>
      <c r="F29" s="22">
        <f>+B29+November!F29</f>
        <v>0</v>
      </c>
      <c r="G29" s="22">
        <f>+D29+C29+November!G29</f>
        <v>0</v>
      </c>
      <c r="H29" s="22">
        <f>+April!H29</f>
        <v>0</v>
      </c>
      <c r="I29" s="22">
        <f t="shared" si="1"/>
        <v>0</v>
      </c>
      <c r="J29" s="40">
        <f t="shared" si="2"/>
        <v>0</v>
      </c>
      <c r="L29" s="45" t="s">
        <v>42</v>
      </c>
      <c r="M29" s="11"/>
      <c r="N29" s="22">
        <f>+M29+November!N29</f>
        <v>0</v>
      </c>
      <c r="O29" s="22">
        <f>+April!O29</f>
        <v>0</v>
      </c>
      <c r="P29" s="22">
        <f t="shared" si="3"/>
        <v>0</v>
      </c>
      <c r="Q29" s="40">
        <f t="shared" si="4"/>
        <v>0</v>
      </c>
    </row>
    <row r="30" spans="1:17" x14ac:dyDescent="0.35">
      <c r="A30" s="14" t="s">
        <v>33</v>
      </c>
      <c r="B30" s="11"/>
      <c r="C30" s="11"/>
      <c r="D30" s="11"/>
      <c r="E30" s="22">
        <f t="shared" si="0"/>
        <v>0</v>
      </c>
      <c r="F30" s="22">
        <f>+B30+November!F30</f>
        <v>0</v>
      </c>
      <c r="G30" s="22">
        <f>+D30+C30+November!G30</f>
        <v>0</v>
      </c>
      <c r="H30" s="22">
        <f>+April!H30</f>
        <v>0</v>
      </c>
      <c r="I30" s="22">
        <f t="shared" si="1"/>
        <v>0</v>
      </c>
      <c r="J30" s="40">
        <f t="shared" si="2"/>
        <v>0</v>
      </c>
      <c r="L30" s="46" t="s">
        <v>43</v>
      </c>
      <c r="M30" s="11"/>
      <c r="N30" s="22">
        <f>+M30+November!N30</f>
        <v>0</v>
      </c>
      <c r="O30" s="22">
        <f>+April!O30</f>
        <v>0</v>
      </c>
      <c r="P30" s="22">
        <f t="shared" si="3"/>
        <v>0</v>
      </c>
      <c r="Q30" s="40">
        <f t="shared" si="4"/>
        <v>0</v>
      </c>
    </row>
    <row r="31" spans="1:17" x14ac:dyDescent="0.35">
      <c r="A31" s="14" t="s">
        <v>33</v>
      </c>
      <c r="B31" s="11"/>
      <c r="C31" s="11"/>
      <c r="D31" s="11"/>
      <c r="E31" s="22">
        <f t="shared" si="0"/>
        <v>0</v>
      </c>
      <c r="F31" s="22">
        <f>+B31+November!F31</f>
        <v>0</v>
      </c>
      <c r="G31" s="22">
        <f>+D31+C31+November!G31</f>
        <v>0</v>
      </c>
      <c r="H31" s="22">
        <f>+April!H31</f>
        <v>0</v>
      </c>
      <c r="I31" s="22">
        <f t="shared" si="1"/>
        <v>0</v>
      </c>
      <c r="J31" s="40">
        <f t="shared" si="2"/>
        <v>0</v>
      </c>
      <c r="L31" s="45" t="s">
        <v>44</v>
      </c>
      <c r="M31" s="11"/>
      <c r="N31" s="22">
        <f>+M31+November!N31</f>
        <v>0</v>
      </c>
      <c r="O31" s="22">
        <f>+April!O31</f>
        <v>0</v>
      </c>
      <c r="P31" s="22">
        <f t="shared" si="3"/>
        <v>0</v>
      </c>
      <c r="Q31" s="40">
        <f t="shared" si="4"/>
        <v>0</v>
      </c>
    </row>
    <row r="32" spans="1:17" x14ac:dyDescent="0.35">
      <c r="A32" s="14" t="s">
        <v>33</v>
      </c>
      <c r="B32" s="11"/>
      <c r="C32" s="11"/>
      <c r="D32" s="11"/>
      <c r="E32" s="22">
        <f t="shared" si="0"/>
        <v>0</v>
      </c>
      <c r="F32" s="22">
        <f>+B32+November!F32</f>
        <v>0</v>
      </c>
      <c r="G32" s="22">
        <f>+D32+C32+November!G32</f>
        <v>0</v>
      </c>
      <c r="H32" s="22">
        <f>+April!H32</f>
        <v>0</v>
      </c>
      <c r="I32" s="22">
        <f t="shared" si="1"/>
        <v>0</v>
      </c>
      <c r="J32" s="40">
        <f t="shared" si="2"/>
        <v>0</v>
      </c>
      <c r="L32" s="46" t="s">
        <v>45</v>
      </c>
      <c r="M32" s="11"/>
      <c r="N32" s="22">
        <f>+M32+November!N32</f>
        <v>0</v>
      </c>
      <c r="O32" s="22">
        <f>+April!O32</f>
        <v>0</v>
      </c>
      <c r="P32" s="22">
        <f t="shared" si="3"/>
        <v>0</v>
      </c>
      <c r="Q32" s="40">
        <f t="shared" si="4"/>
        <v>0</v>
      </c>
    </row>
    <row r="33" spans="1:17" x14ac:dyDescent="0.35">
      <c r="A33" s="14" t="s">
        <v>33</v>
      </c>
      <c r="B33" s="11"/>
      <c r="C33" s="11"/>
      <c r="D33" s="11"/>
      <c r="E33" s="22">
        <f t="shared" si="0"/>
        <v>0</v>
      </c>
      <c r="F33" s="22">
        <f>+B33+November!F33</f>
        <v>0</v>
      </c>
      <c r="G33" s="22">
        <f>+D33+C33+November!G33</f>
        <v>0</v>
      </c>
      <c r="H33" s="22">
        <f>+April!H33</f>
        <v>0</v>
      </c>
      <c r="I33" s="22">
        <f t="shared" si="1"/>
        <v>0</v>
      </c>
      <c r="J33" s="40">
        <f t="shared" si="2"/>
        <v>0</v>
      </c>
      <c r="L33" s="45" t="s">
        <v>46</v>
      </c>
      <c r="M33" s="11"/>
      <c r="N33" s="22">
        <f>+M33+November!N33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+M34+November!N34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TYJWTuSW2dOmD074fDsP9MInJVSIpDOEB8B99hAL5ggLX7O9/C+Vf6myOkoSyLHAeqwLZGpbFmL7x5cSZaOfGw==" saltValue="VoM2Y41NQMj9m459lCRs+w=="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6C920C84-3631-4C0F-AF4A-7DE79CB2FF3D}">
          <x14:formula1>
            <xm:f>Sheet19!A1:A2</xm:f>
          </x14:formula1>
          <xm:sqref>B8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970E1-DF1F-4C71-A979-A16E73E4F238}">
  <dimension ref="A1:Q38"/>
  <sheetViews>
    <sheetView topLeftCell="A15"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46023</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99</v>
      </c>
      <c r="C19" s="38" t="s">
        <v>100</v>
      </c>
      <c r="D19" s="38" t="s">
        <v>101</v>
      </c>
      <c r="E19" s="38" t="s">
        <v>16</v>
      </c>
      <c r="F19" s="38" t="s">
        <v>17</v>
      </c>
      <c r="G19" s="38" t="s">
        <v>62</v>
      </c>
      <c r="H19" s="39" t="s">
        <v>67</v>
      </c>
      <c r="I19" s="39" t="s">
        <v>18</v>
      </c>
      <c r="J19" s="39" t="s">
        <v>19</v>
      </c>
      <c r="K19" s="33"/>
      <c r="L19" s="38" t="s">
        <v>20</v>
      </c>
      <c r="M19" s="38" t="s">
        <v>102</v>
      </c>
      <c r="N19" s="38" t="s">
        <v>22</v>
      </c>
      <c r="O19" s="38" t="s">
        <v>69</v>
      </c>
      <c r="P19" s="38" t="s">
        <v>68</v>
      </c>
      <c r="Q19" s="38" t="s">
        <v>70</v>
      </c>
    </row>
    <row r="20" spans="1:17" x14ac:dyDescent="0.35">
      <c r="A20" s="24" t="s">
        <v>24</v>
      </c>
      <c r="B20" s="11"/>
      <c r="C20" s="11"/>
      <c r="D20" s="11"/>
      <c r="E20" s="22">
        <f>SUM(B20:D20)</f>
        <v>0</v>
      </c>
      <c r="F20" s="22">
        <f>+B20+December!F20</f>
        <v>0</v>
      </c>
      <c r="G20" s="22">
        <f>+D20+December!G20+C20</f>
        <v>0</v>
      </c>
      <c r="H20" s="22">
        <f>+April!H20</f>
        <v>0</v>
      </c>
      <c r="I20" s="22">
        <f>+H20-F20</f>
        <v>0</v>
      </c>
      <c r="J20" s="40">
        <f>IFERROR(+F20/H20,0)</f>
        <v>0</v>
      </c>
      <c r="L20" s="43" t="s">
        <v>35</v>
      </c>
      <c r="M20" s="11"/>
      <c r="N20" s="22">
        <f>+M20+December!N20</f>
        <v>0</v>
      </c>
      <c r="O20" s="22">
        <f>+April!O20</f>
        <v>0</v>
      </c>
      <c r="P20" s="22">
        <f>+O20-N20</f>
        <v>0</v>
      </c>
      <c r="Q20" s="40">
        <f>+IFERROR(N20/O20,0)</f>
        <v>0</v>
      </c>
    </row>
    <row r="21" spans="1:17" x14ac:dyDescent="0.35">
      <c r="A21" s="24" t="s">
        <v>25</v>
      </c>
      <c r="B21" s="11"/>
      <c r="C21" s="11"/>
      <c r="D21" s="11"/>
      <c r="E21" s="22">
        <f t="shared" ref="E21:E33" si="0">SUM(B21:D21)</f>
        <v>0</v>
      </c>
      <c r="F21" s="22">
        <f>+B21+December!F21</f>
        <v>0</v>
      </c>
      <c r="G21" s="22">
        <f>+D21+December!G21+C21</f>
        <v>0</v>
      </c>
      <c r="H21" s="22">
        <f>+April!H21</f>
        <v>0</v>
      </c>
      <c r="I21" s="22">
        <f t="shared" ref="I21:I33" si="1">+H21-F21</f>
        <v>0</v>
      </c>
      <c r="J21" s="40">
        <f t="shared" ref="J21:J33" si="2">IFERROR(+F21/H21,0)</f>
        <v>0</v>
      </c>
      <c r="L21" s="44" t="s">
        <v>31</v>
      </c>
      <c r="M21" s="11"/>
      <c r="N21" s="22">
        <f>+M21+December!N21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+B22+December!F22</f>
        <v>0</v>
      </c>
      <c r="G22" s="22">
        <f>+D22+December!G22+C22</f>
        <v>0</v>
      </c>
      <c r="H22" s="22">
        <f>+April!H22</f>
        <v>0</v>
      </c>
      <c r="I22" s="22">
        <f t="shared" si="1"/>
        <v>0</v>
      </c>
      <c r="J22" s="40">
        <f t="shared" si="2"/>
        <v>0</v>
      </c>
      <c r="L22" s="44" t="s">
        <v>32</v>
      </c>
      <c r="M22" s="11"/>
      <c r="N22" s="22">
        <f>+M22+December!N22</f>
        <v>0</v>
      </c>
      <c r="O22" s="22">
        <f>+April!O22</f>
        <v>0</v>
      </c>
      <c r="P22" s="22">
        <f t="shared" si="3"/>
        <v>0</v>
      </c>
      <c r="Q22" s="40">
        <f t="shared" si="4"/>
        <v>0</v>
      </c>
    </row>
    <row r="23" spans="1:17" x14ac:dyDescent="0.35">
      <c r="A23" s="24" t="s">
        <v>27</v>
      </c>
      <c r="B23" s="11"/>
      <c r="C23" s="11"/>
      <c r="D23" s="11"/>
      <c r="E23" s="22">
        <f t="shared" si="0"/>
        <v>0</v>
      </c>
      <c r="F23" s="22">
        <f>+B23+December!F23</f>
        <v>0</v>
      </c>
      <c r="G23" s="22">
        <f>+D23+December!G23+C23</f>
        <v>0</v>
      </c>
      <c r="H23" s="22">
        <f>+April!H23</f>
        <v>0</v>
      </c>
      <c r="I23" s="22">
        <f t="shared" si="1"/>
        <v>0</v>
      </c>
      <c r="J23" s="40">
        <f t="shared" si="2"/>
        <v>0</v>
      </c>
      <c r="L23" s="45" t="s">
        <v>37</v>
      </c>
      <c r="M23" s="11"/>
      <c r="N23" s="22">
        <f>+M23+December!N23</f>
        <v>0</v>
      </c>
      <c r="O23" s="22">
        <f>+April!O23</f>
        <v>0</v>
      </c>
      <c r="P23" s="22">
        <f t="shared" si="3"/>
        <v>0</v>
      </c>
      <c r="Q23" s="40">
        <f t="shared" si="4"/>
        <v>0</v>
      </c>
    </row>
    <row r="24" spans="1:17" x14ac:dyDescent="0.35">
      <c r="A24" s="24" t="s">
        <v>28</v>
      </c>
      <c r="B24" s="11"/>
      <c r="C24" s="11"/>
      <c r="D24" s="11"/>
      <c r="E24" s="22">
        <f t="shared" si="0"/>
        <v>0</v>
      </c>
      <c r="F24" s="22">
        <f>+B24+December!F24</f>
        <v>0</v>
      </c>
      <c r="G24" s="22">
        <f>+D24+December!G24+C24</f>
        <v>0</v>
      </c>
      <c r="H24" s="22">
        <f>+April!H24</f>
        <v>0</v>
      </c>
      <c r="I24" s="22">
        <f t="shared" si="1"/>
        <v>0</v>
      </c>
      <c r="J24" s="40">
        <f t="shared" si="2"/>
        <v>0</v>
      </c>
      <c r="L24" s="44" t="s">
        <v>36</v>
      </c>
      <c r="M24" s="11"/>
      <c r="N24" s="22">
        <f>+M24+December!N24</f>
        <v>0</v>
      </c>
      <c r="O24" s="22">
        <f>+April!O24</f>
        <v>0</v>
      </c>
      <c r="P24" s="22">
        <f t="shared" si="3"/>
        <v>0</v>
      </c>
      <c r="Q24" s="40">
        <f t="shared" si="4"/>
        <v>0</v>
      </c>
    </row>
    <row r="25" spans="1:17" x14ac:dyDescent="0.35">
      <c r="A25" s="24" t="s">
        <v>29</v>
      </c>
      <c r="B25" s="11"/>
      <c r="C25" s="11"/>
      <c r="D25" s="11"/>
      <c r="E25" s="22">
        <f t="shared" si="0"/>
        <v>0</v>
      </c>
      <c r="F25" s="22">
        <f>+B25+December!F25</f>
        <v>0</v>
      </c>
      <c r="G25" s="22">
        <f>+D25+December!G25+C25</f>
        <v>0</v>
      </c>
      <c r="H25" s="22">
        <f>+April!H25</f>
        <v>0</v>
      </c>
      <c r="I25" s="22">
        <f t="shared" si="1"/>
        <v>0</v>
      </c>
      <c r="J25" s="40">
        <f t="shared" si="2"/>
        <v>0</v>
      </c>
      <c r="L25" s="45" t="s">
        <v>38</v>
      </c>
      <c r="M25" s="11"/>
      <c r="N25" s="22">
        <f>+M25+December!N25</f>
        <v>0</v>
      </c>
      <c r="O25" s="22">
        <f>+April!O25</f>
        <v>0</v>
      </c>
      <c r="P25" s="22">
        <f t="shared" si="3"/>
        <v>0</v>
      </c>
      <c r="Q25" s="40">
        <f t="shared" si="4"/>
        <v>0</v>
      </c>
    </row>
    <row r="26" spans="1:17" x14ac:dyDescent="0.35">
      <c r="A26" s="24" t="s">
        <v>30</v>
      </c>
      <c r="B26" s="11"/>
      <c r="C26" s="11"/>
      <c r="D26" s="11"/>
      <c r="E26" s="22">
        <f t="shared" si="0"/>
        <v>0</v>
      </c>
      <c r="F26" s="22">
        <f>+B26+December!F26</f>
        <v>0</v>
      </c>
      <c r="G26" s="22">
        <f>+D26+December!G26+C26</f>
        <v>0</v>
      </c>
      <c r="H26" s="22">
        <f>+April!H26</f>
        <v>0</v>
      </c>
      <c r="I26" s="22">
        <f t="shared" si="1"/>
        <v>0</v>
      </c>
      <c r="J26" s="40">
        <f t="shared" si="2"/>
        <v>0</v>
      </c>
      <c r="L26" s="45" t="s">
        <v>39</v>
      </c>
      <c r="M26" s="11"/>
      <c r="N26" s="22">
        <f>+M26+December!N26</f>
        <v>0</v>
      </c>
      <c r="O26" s="22">
        <f>+April!O26</f>
        <v>0</v>
      </c>
      <c r="P26" s="22">
        <f t="shared" si="3"/>
        <v>0</v>
      </c>
      <c r="Q26" s="40">
        <f t="shared" si="4"/>
        <v>0</v>
      </c>
    </row>
    <row r="27" spans="1:17" x14ac:dyDescent="0.35">
      <c r="A27" s="24" t="s">
        <v>31</v>
      </c>
      <c r="B27" s="11"/>
      <c r="C27" s="11"/>
      <c r="D27" s="11"/>
      <c r="E27" s="22">
        <f t="shared" si="0"/>
        <v>0</v>
      </c>
      <c r="F27" s="22">
        <f>+B27+December!F27</f>
        <v>0</v>
      </c>
      <c r="G27" s="22">
        <f>+D27+December!G27+C27</f>
        <v>0</v>
      </c>
      <c r="H27" s="22">
        <f>+April!H27</f>
        <v>0</v>
      </c>
      <c r="I27" s="22">
        <f t="shared" si="1"/>
        <v>0</v>
      </c>
      <c r="J27" s="40">
        <f t="shared" si="2"/>
        <v>0</v>
      </c>
      <c r="L27" s="45" t="s">
        <v>40</v>
      </c>
      <c r="M27" s="11"/>
      <c r="N27" s="22">
        <f>+M27+December!N27</f>
        <v>0</v>
      </c>
      <c r="O27" s="22">
        <f>+April!O27</f>
        <v>0</v>
      </c>
      <c r="P27" s="22">
        <f t="shared" si="3"/>
        <v>0</v>
      </c>
      <c r="Q27" s="40">
        <f t="shared" si="4"/>
        <v>0</v>
      </c>
    </row>
    <row r="28" spans="1:17" x14ac:dyDescent="0.35">
      <c r="A28" s="24" t="s">
        <v>32</v>
      </c>
      <c r="B28" s="11"/>
      <c r="C28" s="11"/>
      <c r="D28" s="11"/>
      <c r="E28" s="22">
        <f t="shared" si="0"/>
        <v>0</v>
      </c>
      <c r="F28" s="22">
        <f>+B28+December!F28</f>
        <v>0</v>
      </c>
      <c r="G28" s="22">
        <f>+D28+December!G28+C28</f>
        <v>0</v>
      </c>
      <c r="H28" s="22">
        <f>+April!H28</f>
        <v>0</v>
      </c>
      <c r="I28" s="22">
        <f t="shared" si="1"/>
        <v>0</v>
      </c>
      <c r="J28" s="40">
        <f t="shared" si="2"/>
        <v>0</v>
      </c>
      <c r="L28" s="45" t="s">
        <v>41</v>
      </c>
      <c r="M28" s="11"/>
      <c r="N28" s="22">
        <f>+M28+December!N28</f>
        <v>0</v>
      </c>
      <c r="O28" s="22">
        <f>+April!O28</f>
        <v>0</v>
      </c>
      <c r="P28" s="22">
        <f t="shared" si="3"/>
        <v>0</v>
      </c>
      <c r="Q28" s="40">
        <f t="shared" si="4"/>
        <v>0</v>
      </c>
    </row>
    <row r="29" spans="1:17" x14ac:dyDescent="0.35">
      <c r="A29" s="14" t="s">
        <v>33</v>
      </c>
      <c r="B29" s="11"/>
      <c r="C29" s="11"/>
      <c r="D29" s="11"/>
      <c r="E29" s="22">
        <f t="shared" si="0"/>
        <v>0</v>
      </c>
      <c r="F29" s="22">
        <f>+B29+December!F29</f>
        <v>0</v>
      </c>
      <c r="G29" s="22">
        <f>+D29+December!G29+C29</f>
        <v>0</v>
      </c>
      <c r="H29" s="22">
        <f>+April!H29</f>
        <v>0</v>
      </c>
      <c r="I29" s="22">
        <f t="shared" si="1"/>
        <v>0</v>
      </c>
      <c r="J29" s="40">
        <f t="shared" si="2"/>
        <v>0</v>
      </c>
      <c r="L29" s="45" t="s">
        <v>42</v>
      </c>
      <c r="M29" s="11"/>
      <c r="N29" s="22">
        <f>+M29+December!N29</f>
        <v>0</v>
      </c>
      <c r="O29" s="22">
        <f>+April!O29</f>
        <v>0</v>
      </c>
      <c r="P29" s="22">
        <f t="shared" si="3"/>
        <v>0</v>
      </c>
      <c r="Q29" s="40">
        <f t="shared" si="4"/>
        <v>0</v>
      </c>
    </row>
    <row r="30" spans="1:17" x14ac:dyDescent="0.35">
      <c r="A30" s="14" t="s">
        <v>33</v>
      </c>
      <c r="B30" s="11"/>
      <c r="C30" s="11"/>
      <c r="D30" s="11"/>
      <c r="E30" s="22">
        <f t="shared" si="0"/>
        <v>0</v>
      </c>
      <c r="F30" s="22">
        <f>+B30+December!F30</f>
        <v>0</v>
      </c>
      <c r="G30" s="22">
        <f>+D30+December!G30+C30</f>
        <v>0</v>
      </c>
      <c r="H30" s="22">
        <f>+April!H30</f>
        <v>0</v>
      </c>
      <c r="I30" s="22">
        <f t="shared" si="1"/>
        <v>0</v>
      </c>
      <c r="J30" s="40">
        <f t="shared" si="2"/>
        <v>0</v>
      </c>
      <c r="L30" s="46" t="s">
        <v>43</v>
      </c>
      <c r="M30" s="11"/>
      <c r="N30" s="22">
        <f>+M30+December!N30</f>
        <v>0</v>
      </c>
      <c r="O30" s="22">
        <f>+April!O30</f>
        <v>0</v>
      </c>
      <c r="P30" s="22">
        <f t="shared" si="3"/>
        <v>0</v>
      </c>
      <c r="Q30" s="40">
        <f t="shared" si="4"/>
        <v>0</v>
      </c>
    </row>
    <row r="31" spans="1:17" x14ac:dyDescent="0.35">
      <c r="A31" s="14" t="s">
        <v>33</v>
      </c>
      <c r="B31" s="11"/>
      <c r="C31" s="11"/>
      <c r="D31" s="11"/>
      <c r="E31" s="22">
        <f t="shared" si="0"/>
        <v>0</v>
      </c>
      <c r="F31" s="22">
        <f>+B31+December!F31</f>
        <v>0</v>
      </c>
      <c r="G31" s="22">
        <f>+D31+December!G31+C31</f>
        <v>0</v>
      </c>
      <c r="H31" s="22">
        <f>+April!H31</f>
        <v>0</v>
      </c>
      <c r="I31" s="22">
        <f t="shared" si="1"/>
        <v>0</v>
      </c>
      <c r="J31" s="40">
        <f t="shared" si="2"/>
        <v>0</v>
      </c>
      <c r="L31" s="45" t="s">
        <v>44</v>
      </c>
      <c r="M31" s="11"/>
      <c r="N31" s="22">
        <f>+M31+December!N31</f>
        <v>0</v>
      </c>
      <c r="O31" s="22">
        <f>+April!O31</f>
        <v>0</v>
      </c>
      <c r="P31" s="22">
        <f t="shared" si="3"/>
        <v>0</v>
      </c>
      <c r="Q31" s="40">
        <f t="shared" si="4"/>
        <v>0</v>
      </c>
    </row>
    <row r="32" spans="1:17" x14ac:dyDescent="0.35">
      <c r="A32" s="14" t="s">
        <v>33</v>
      </c>
      <c r="B32" s="11"/>
      <c r="C32" s="11"/>
      <c r="D32" s="11"/>
      <c r="E32" s="22">
        <f t="shared" si="0"/>
        <v>0</v>
      </c>
      <c r="F32" s="22">
        <f>+B32+December!F32</f>
        <v>0</v>
      </c>
      <c r="G32" s="22">
        <f>+D32+December!G32+C32</f>
        <v>0</v>
      </c>
      <c r="H32" s="22">
        <f>+April!H32</f>
        <v>0</v>
      </c>
      <c r="I32" s="22">
        <f t="shared" si="1"/>
        <v>0</v>
      </c>
      <c r="J32" s="40">
        <f t="shared" si="2"/>
        <v>0</v>
      </c>
      <c r="L32" s="46" t="s">
        <v>45</v>
      </c>
      <c r="M32" s="11"/>
      <c r="N32" s="22">
        <f>+M32+December!N32</f>
        <v>0</v>
      </c>
      <c r="O32" s="22">
        <f>+April!O32</f>
        <v>0</v>
      </c>
      <c r="P32" s="22">
        <f t="shared" si="3"/>
        <v>0</v>
      </c>
      <c r="Q32" s="40">
        <f t="shared" si="4"/>
        <v>0</v>
      </c>
    </row>
    <row r="33" spans="1:17" x14ac:dyDescent="0.35">
      <c r="A33" s="14" t="s">
        <v>33</v>
      </c>
      <c r="B33" s="11"/>
      <c r="C33" s="11"/>
      <c r="D33" s="11"/>
      <c r="E33" s="22">
        <f t="shared" si="0"/>
        <v>0</v>
      </c>
      <c r="F33" s="22">
        <f>+B33+December!F33</f>
        <v>0</v>
      </c>
      <c r="G33" s="22">
        <f>+D33+December!G33+C33</f>
        <v>0</v>
      </c>
      <c r="H33" s="22">
        <f>+April!H33</f>
        <v>0</v>
      </c>
      <c r="I33" s="22">
        <f t="shared" si="1"/>
        <v>0</v>
      </c>
      <c r="J33" s="40">
        <f t="shared" si="2"/>
        <v>0</v>
      </c>
      <c r="L33" s="45" t="s">
        <v>46</v>
      </c>
      <c r="M33" s="11"/>
      <c r="N33" s="22">
        <f>+M33+December!N33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+M34+December!N34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JxflotbRsNyfVsJ0r+6lXx/7MyMAalhH+4mruRgGP94Hdp8wlIuR4tx7m4kWYYYrBxPgOslz0VULK8j6Fc3vhQ==" saltValue="2aqJXyHuZTVz/xD6f9ge9A=="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7310C57-BF67-437B-B6A1-7A3951219A37}">
          <x14:formula1>
            <xm:f>Sheet19!A1:A2</xm:f>
          </x14:formula1>
          <xm:sqref>B8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0494-A192-4AA5-AE5F-30E4DCC1C176}">
  <dimension ref="A1:Q38"/>
  <sheetViews>
    <sheetView topLeftCell="A15"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46054</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103</v>
      </c>
      <c r="C19" s="38" t="s">
        <v>104</v>
      </c>
      <c r="D19" s="38" t="s">
        <v>105</v>
      </c>
      <c r="E19" s="38" t="s">
        <v>16</v>
      </c>
      <c r="F19" s="38" t="s">
        <v>17</v>
      </c>
      <c r="G19" s="38" t="s">
        <v>62</v>
      </c>
      <c r="H19" s="39" t="s">
        <v>67</v>
      </c>
      <c r="I19" s="39" t="s">
        <v>18</v>
      </c>
      <c r="J19" s="39" t="s">
        <v>19</v>
      </c>
      <c r="K19" s="33"/>
      <c r="L19" s="38" t="s">
        <v>20</v>
      </c>
      <c r="M19" s="38" t="s">
        <v>106</v>
      </c>
      <c r="N19" s="38" t="s">
        <v>22</v>
      </c>
      <c r="O19" s="38" t="s">
        <v>69</v>
      </c>
      <c r="P19" s="38" t="s">
        <v>68</v>
      </c>
      <c r="Q19" s="38" t="s">
        <v>70</v>
      </c>
    </row>
    <row r="20" spans="1:17" x14ac:dyDescent="0.35">
      <c r="A20" s="24" t="s">
        <v>24</v>
      </c>
      <c r="B20" s="11"/>
      <c r="C20" s="11"/>
      <c r="D20" s="11"/>
      <c r="E20" s="22">
        <f>SUM(B20:D20)</f>
        <v>0</v>
      </c>
      <c r="F20" s="22">
        <f>+B20+January!F20</f>
        <v>0</v>
      </c>
      <c r="G20" s="22">
        <f>+D20+C20+January!G20</f>
        <v>0</v>
      </c>
      <c r="H20" s="22">
        <f>+April!H20</f>
        <v>0</v>
      </c>
      <c r="I20" s="22">
        <f>+H20-F20</f>
        <v>0</v>
      </c>
      <c r="J20" s="40">
        <f>IFERROR(+F20/H20,0)</f>
        <v>0</v>
      </c>
      <c r="L20" s="43" t="s">
        <v>35</v>
      </c>
      <c r="M20" s="11"/>
      <c r="N20" s="22">
        <f>+M20+January!N20</f>
        <v>0</v>
      </c>
      <c r="O20" s="22">
        <f>+April!O20</f>
        <v>0</v>
      </c>
      <c r="P20" s="22">
        <f>+O20-N20</f>
        <v>0</v>
      </c>
      <c r="Q20" s="40">
        <f>+IFERROR(N20/O20,0)</f>
        <v>0</v>
      </c>
    </row>
    <row r="21" spans="1:17" x14ac:dyDescent="0.35">
      <c r="A21" s="24" t="s">
        <v>25</v>
      </c>
      <c r="B21" s="11"/>
      <c r="C21" s="11"/>
      <c r="D21" s="11"/>
      <c r="E21" s="22">
        <f t="shared" ref="E21:E33" si="0">SUM(B21:D21)</f>
        <v>0</v>
      </c>
      <c r="F21" s="22">
        <f>+B21+January!F21</f>
        <v>0</v>
      </c>
      <c r="G21" s="22">
        <f>+D21+C21+January!G21</f>
        <v>0</v>
      </c>
      <c r="H21" s="22">
        <f>+April!H21</f>
        <v>0</v>
      </c>
      <c r="I21" s="22">
        <f t="shared" ref="I21:I33" si="1">+H21-F21</f>
        <v>0</v>
      </c>
      <c r="J21" s="40">
        <f t="shared" ref="J21:J33" si="2">IFERROR(+F21/H21,0)</f>
        <v>0</v>
      </c>
      <c r="L21" s="44" t="s">
        <v>31</v>
      </c>
      <c r="M21" s="11"/>
      <c r="N21" s="22">
        <f>+M21+January!N21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+B22+January!F22</f>
        <v>0</v>
      </c>
      <c r="G22" s="22">
        <f>+D22+C22+January!G22</f>
        <v>0</v>
      </c>
      <c r="H22" s="22">
        <f>+April!H22</f>
        <v>0</v>
      </c>
      <c r="I22" s="22">
        <f t="shared" si="1"/>
        <v>0</v>
      </c>
      <c r="J22" s="40">
        <f t="shared" si="2"/>
        <v>0</v>
      </c>
      <c r="L22" s="44" t="s">
        <v>32</v>
      </c>
      <c r="M22" s="11"/>
      <c r="N22" s="22">
        <f>+M22+January!N22</f>
        <v>0</v>
      </c>
      <c r="O22" s="22">
        <f>+April!O22</f>
        <v>0</v>
      </c>
      <c r="P22" s="22">
        <f t="shared" si="3"/>
        <v>0</v>
      </c>
      <c r="Q22" s="40">
        <f t="shared" si="4"/>
        <v>0</v>
      </c>
    </row>
    <row r="23" spans="1:17" x14ac:dyDescent="0.35">
      <c r="A23" s="24" t="s">
        <v>27</v>
      </c>
      <c r="B23" s="11"/>
      <c r="C23" s="11"/>
      <c r="D23" s="11"/>
      <c r="E23" s="22">
        <f t="shared" si="0"/>
        <v>0</v>
      </c>
      <c r="F23" s="22">
        <f>+B23+January!F23</f>
        <v>0</v>
      </c>
      <c r="G23" s="22">
        <f>+D23+C23+January!G23</f>
        <v>0</v>
      </c>
      <c r="H23" s="22">
        <f>+April!H23</f>
        <v>0</v>
      </c>
      <c r="I23" s="22">
        <f t="shared" si="1"/>
        <v>0</v>
      </c>
      <c r="J23" s="40">
        <f t="shared" si="2"/>
        <v>0</v>
      </c>
      <c r="L23" s="45" t="s">
        <v>37</v>
      </c>
      <c r="M23" s="11"/>
      <c r="N23" s="22">
        <f>+M23+January!N23</f>
        <v>0</v>
      </c>
      <c r="O23" s="22">
        <f>+April!O23</f>
        <v>0</v>
      </c>
      <c r="P23" s="22">
        <f t="shared" si="3"/>
        <v>0</v>
      </c>
      <c r="Q23" s="40">
        <f t="shared" si="4"/>
        <v>0</v>
      </c>
    </row>
    <row r="24" spans="1:17" x14ac:dyDescent="0.35">
      <c r="A24" s="24" t="s">
        <v>28</v>
      </c>
      <c r="B24" s="11"/>
      <c r="C24" s="11"/>
      <c r="D24" s="11"/>
      <c r="E24" s="22">
        <f t="shared" si="0"/>
        <v>0</v>
      </c>
      <c r="F24" s="22">
        <f>+B24+January!F24</f>
        <v>0</v>
      </c>
      <c r="G24" s="22">
        <f>+D24+C24+January!G24</f>
        <v>0</v>
      </c>
      <c r="H24" s="22">
        <f>+April!H24</f>
        <v>0</v>
      </c>
      <c r="I24" s="22">
        <f t="shared" si="1"/>
        <v>0</v>
      </c>
      <c r="J24" s="40">
        <f t="shared" si="2"/>
        <v>0</v>
      </c>
      <c r="L24" s="44" t="s">
        <v>36</v>
      </c>
      <c r="M24" s="11"/>
      <c r="N24" s="22">
        <f>+M24+January!N24</f>
        <v>0</v>
      </c>
      <c r="O24" s="22">
        <f>+April!O24</f>
        <v>0</v>
      </c>
      <c r="P24" s="22">
        <f t="shared" si="3"/>
        <v>0</v>
      </c>
      <c r="Q24" s="40">
        <f t="shared" si="4"/>
        <v>0</v>
      </c>
    </row>
    <row r="25" spans="1:17" x14ac:dyDescent="0.35">
      <c r="A25" s="24" t="s">
        <v>29</v>
      </c>
      <c r="B25" s="11"/>
      <c r="C25" s="11"/>
      <c r="D25" s="11"/>
      <c r="E25" s="22">
        <f t="shared" si="0"/>
        <v>0</v>
      </c>
      <c r="F25" s="22">
        <f>+B25+January!F25</f>
        <v>0</v>
      </c>
      <c r="G25" s="22">
        <f>+D25+C25+January!G25</f>
        <v>0</v>
      </c>
      <c r="H25" s="22">
        <f>+April!H25</f>
        <v>0</v>
      </c>
      <c r="I25" s="22">
        <f t="shared" si="1"/>
        <v>0</v>
      </c>
      <c r="J25" s="40">
        <f t="shared" si="2"/>
        <v>0</v>
      </c>
      <c r="L25" s="45" t="s">
        <v>38</v>
      </c>
      <c r="M25" s="11"/>
      <c r="N25" s="22">
        <f>+M25+January!N25</f>
        <v>0</v>
      </c>
      <c r="O25" s="22">
        <f>+April!O25</f>
        <v>0</v>
      </c>
      <c r="P25" s="22">
        <f t="shared" si="3"/>
        <v>0</v>
      </c>
      <c r="Q25" s="40">
        <f t="shared" si="4"/>
        <v>0</v>
      </c>
    </row>
    <row r="26" spans="1:17" x14ac:dyDescent="0.35">
      <c r="A26" s="24" t="s">
        <v>30</v>
      </c>
      <c r="B26" s="11"/>
      <c r="C26" s="11"/>
      <c r="D26" s="11"/>
      <c r="E26" s="22">
        <f t="shared" si="0"/>
        <v>0</v>
      </c>
      <c r="F26" s="22">
        <f>+B26+January!F26</f>
        <v>0</v>
      </c>
      <c r="G26" s="22">
        <f>+D26+C26+January!G26</f>
        <v>0</v>
      </c>
      <c r="H26" s="22">
        <f>+April!H26</f>
        <v>0</v>
      </c>
      <c r="I26" s="22">
        <f t="shared" si="1"/>
        <v>0</v>
      </c>
      <c r="J26" s="40">
        <f t="shared" si="2"/>
        <v>0</v>
      </c>
      <c r="L26" s="45" t="s">
        <v>39</v>
      </c>
      <c r="M26" s="11"/>
      <c r="N26" s="22">
        <f>+M26+January!N26</f>
        <v>0</v>
      </c>
      <c r="O26" s="22">
        <f>+April!O26</f>
        <v>0</v>
      </c>
      <c r="P26" s="22">
        <f t="shared" si="3"/>
        <v>0</v>
      </c>
      <c r="Q26" s="40">
        <f t="shared" si="4"/>
        <v>0</v>
      </c>
    </row>
    <row r="27" spans="1:17" x14ac:dyDescent="0.35">
      <c r="A27" s="24" t="s">
        <v>31</v>
      </c>
      <c r="B27" s="11"/>
      <c r="C27" s="11"/>
      <c r="D27" s="11"/>
      <c r="E27" s="22">
        <f t="shared" si="0"/>
        <v>0</v>
      </c>
      <c r="F27" s="22">
        <f>+B27+January!F27</f>
        <v>0</v>
      </c>
      <c r="G27" s="22">
        <f>+D27+C27+January!G27</f>
        <v>0</v>
      </c>
      <c r="H27" s="22">
        <f>+April!H27</f>
        <v>0</v>
      </c>
      <c r="I27" s="22">
        <f t="shared" si="1"/>
        <v>0</v>
      </c>
      <c r="J27" s="40">
        <f t="shared" si="2"/>
        <v>0</v>
      </c>
      <c r="L27" s="45" t="s">
        <v>40</v>
      </c>
      <c r="M27" s="11"/>
      <c r="N27" s="22">
        <f>+M27+January!N27</f>
        <v>0</v>
      </c>
      <c r="O27" s="22">
        <f>+April!O27</f>
        <v>0</v>
      </c>
      <c r="P27" s="22">
        <f t="shared" si="3"/>
        <v>0</v>
      </c>
      <c r="Q27" s="40">
        <f t="shared" si="4"/>
        <v>0</v>
      </c>
    </row>
    <row r="28" spans="1:17" x14ac:dyDescent="0.35">
      <c r="A28" s="24" t="s">
        <v>32</v>
      </c>
      <c r="B28" s="11"/>
      <c r="C28" s="11"/>
      <c r="D28" s="11"/>
      <c r="E28" s="22">
        <f t="shared" si="0"/>
        <v>0</v>
      </c>
      <c r="F28" s="22">
        <f>+B28+January!F28</f>
        <v>0</v>
      </c>
      <c r="G28" s="22">
        <f>+D28+C28+January!G28</f>
        <v>0</v>
      </c>
      <c r="H28" s="22">
        <f>+April!H28</f>
        <v>0</v>
      </c>
      <c r="I28" s="22">
        <f t="shared" si="1"/>
        <v>0</v>
      </c>
      <c r="J28" s="40">
        <f t="shared" si="2"/>
        <v>0</v>
      </c>
      <c r="L28" s="45" t="s">
        <v>41</v>
      </c>
      <c r="M28" s="11"/>
      <c r="N28" s="22">
        <f>+M28+January!N28</f>
        <v>0</v>
      </c>
      <c r="O28" s="22">
        <f>+April!O28</f>
        <v>0</v>
      </c>
      <c r="P28" s="22">
        <f t="shared" si="3"/>
        <v>0</v>
      </c>
      <c r="Q28" s="40">
        <f t="shared" si="4"/>
        <v>0</v>
      </c>
    </row>
    <row r="29" spans="1:17" x14ac:dyDescent="0.35">
      <c r="A29" s="14" t="s">
        <v>33</v>
      </c>
      <c r="B29" s="11"/>
      <c r="C29" s="11"/>
      <c r="D29" s="11"/>
      <c r="E29" s="22">
        <f t="shared" si="0"/>
        <v>0</v>
      </c>
      <c r="F29" s="22">
        <f>+B29+January!F29</f>
        <v>0</v>
      </c>
      <c r="G29" s="22">
        <f>+D29+C29+January!G29</f>
        <v>0</v>
      </c>
      <c r="H29" s="22">
        <f>+April!H29</f>
        <v>0</v>
      </c>
      <c r="I29" s="22">
        <f t="shared" si="1"/>
        <v>0</v>
      </c>
      <c r="J29" s="40">
        <f t="shared" si="2"/>
        <v>0</v>
      </c>
      <c r="L29" s="45" t="s">
        <v>42</v>
      </c>
      <c r="M29" s="11"/>
      <c r="N29" s="22">
        <f>+M29+January!N29</f>
        <v>0</v>
      </c>
      <c r="O29" s="22">
        <f>+April!O29</f>
        <v>0</v>
      </c>
      <c r="P29" s="22">
        <f t="shared" si="3"/>
        <v>0</v>
      </c>
      <c r="Q29" s="40">
        <f t="shared" si="4"/>
        <v>0</v>
      </c>
    </row>
    <row r="30" spans="1:17" x14ac:dyDescent="0.35">
      <c r="A30" s="14" t="s">
        <v>33</v>
      </c>
      <c r="B30" s="11"/>
      <c r="C30" s="11"/>
      <c r="D30" s="11"/>
      <c r="E30" s="22">
        <f t="shared" si="0"/>
        <v>0</v>
      </c>
      <c r="F30" s="22">
        <f>+B30+January!F30</f>
        <v>0</v>
      </c>
      <c r="G30" s="22">
        <f>+D30+C30+January!G30</f>
        <v>0</v>
      </c>
      <c r="H30" s="22">
        <f>+April!H30</f>
        <v>0</v>
      </c>
      <c r="I30" s="22">
        <f t="shared" si="1"/>
        <v>0</v>
      </c>
      <c r="J30" s="40">
        <f t="shared" si="2"/>
        <v>0</v>
      </c>
      <c r="L30" s="46" t="s">
        <v>43</v>
      </c>
      <c r="M30" s="11"/>
      <c r="N30" s="22">
        <f>+M30+January!N30</f>
        <v>0</v>
      </c>
      <c r="O30" s="22">
        <f>+April!O30</f>
        <v>0</v>
      </c>
      <c r="P30" s="22">
        <f t="shared" si="3"/>
        <v>0</v>
      </c>
      <c r="Q30" s="40">
        <f t="shared" si="4"/>
        <v>0</v>
      </c>
    </row>
    <row r="31" spans="1:17" x14ac:dyDescent="0.35">
      <c r="A31" s="14" t="s">
        <v>33</v>
      </c>
      <c r="B31" s="11"/>
      <c r="C31" s="11"/>
      <c r="D31" s="11"/>
      <c r="E31" s="22">
        <f t="shared" si="0"/>
        <v>0</v>
      </c>
      <c r="F31" s="22">
        <f>+B31+January!F31</f>
        <v>0</v>
      </c>
      <c r="G31" s="22">
        <f>+D31+C31+January!G31</f>
        <v>0</v>
      </c>
      <c r="H31" s="22">
        <f>+April!H31</f>
        <v>0</v>
      </c>
      <c r="I31" s="22">
        <f t="shared" si="1"/>
        <v>0</v>
      </c>
      <c r="J31" s="40">
        <f t="shared" si="2"/>
        <v>0</v>
      </c>
      <c r="L31" s="45" t="s">
        <v>44</v>
      </c>
      <c r="M31" s="11"/>
      <c r="N31" s="22">
        <f>+M31+January!N31</f>
        <v>0</v>
      </c>
      <c r="O31" s="22">
        <f>+April!O31</f>
        <v>0</v>
      </c>
      <c r="P31" s="22">
        <f t="shared" si="3"/>
        <v>0</v>
      </c>
      <c r="Q31" s="40">
        <f t="shared" si="4"/>
        <v>0</v>
      </c>
    </row>
    <row r="32" spans="1:17" x14ac:dyDescent="0.35">
      <c r="A32" s="14" t="s">
        <v>33</v>
      </c>
      <c r="B32" s="11"/>
      <c r="C32" s="11"/>
      <c r="D32" s="11"/>
      <c r="E32" s="22">
        <f t="shared" si="0"/>
        <v>0</v>
      </c>
      <c r="F32" s="22">
        <f>+B32+January!F32</f>
        <v>0</v>
      </c>
      <c r="G32" s="22">
        <f>+D32+C32+January!G32</f>
        <v>0</v>
      </c>
      <c r="H32" s="22">
        <f>+April!H32</f>
        <v>0</v>
      </c>
      <c r="I32" s="22">
        <f t="shared" si="1"/>
        <v>0</v>
      </c>
      <c r="J32" s="40">
        <f t="shared" si="2"/>
        <v>0</v>
      </c>
      <c r="L32" s="46" t="s">
        <v>45</v>
      </c>
      <c r="M32" s="11"/>
      <c r="N32" s="22">
        <f>+M32+January!N32</f>
        <v>0</v>
      </c>
      <c r="O32" s="22">
        <f>+April!O32</f>
        <v>0</v>
      </c>
      <c r="P32" s="22">
        <f t="shared" si="3"/>
        <v>0</v>
      </c>
      <c r="Q32" s="40">
        <f t="shared" si="4"/>
        <v>0</v>
      </c>
    </row>
    <row r="33" spans="1:17" x14ac:dyDescent="0.35">
      <c r="A33" s="14" t="s">
        <v>33</v>
      </c>
      <c r="B33" s="11"/>
      <c r="C33" s="11"/>
      <c r="D33" s="11"/>
      <c r="E33" s="22">
        <f t="shared" si="0"/>
        <v>0</v>
      </c>
      <c r="F33" s="22">
        <f>+B33+January!F33</f>
        <v>0</v>
      </c>
      <c r="G33" s="22">
        <f>+D33+C33+January!G33</f>
        <v>0</v>
      </c>
      <c r="H33" s="22">
        <f>+April!H33</f>
        <v>0</v>
      </c>
      <c r="I33" s="22">
        <f t="shared" si="1"/>
        <v>0</v>
      </c>
      <c r="J33" s="40">
        <f t="shared" si="2"/>
        <v>0</v>
      </c>
      <c r="L33" s="45" t="s">
        <v>46</v>
      </c>
      <c r="M33" s="11"/>
      <c r="N33" s="22">
        <f>+M33+January!N33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+M34+January!N34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4IfLjqCnB/pIr0nR92xDPhaughBXiIOxgf4wLZR8Je8iWdR7EQFNwHaGuOP0yGcwQWclUQfr19OkxCro/abpmw==" saltValue="OM4k+vYc+Soep3HBWgG3iA=="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E21CF88B-E37A-4977-9620-3065B6D44C8F}">
          <x14:formula1>
            <xm:f>Sheet19!A1:A2</xm:f>
          </x14:formula1>
          <xm:sqref>B8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5374-3FC1-4123-A676-2C3242C366C7}">
  <dimension ref="A1:Q38"/>
  <sheetViews>
    <sheetView workbookViewId="0">
      <selection activeCell="A10" sqref="A10:J11"/>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19.453125" style="9"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46082</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107</v>
      </c>
      <c r="C19" s="38" t="s">
        <v>108</v>
      </c>
      <c r="D19" s="38" t="s">
        <v>109</v>
      </c>
      <c r="E19" s="38" t="s">
        <v>16</v>
      </c>
      <c r="F19" s="38" t="s">
        <v>17</v>
      </c>
      <c r="G19" s="38" t="s">
        <v>62</v>
      </c>
      <c r="H19" s="39" t="s">
        <v>67</v>
      </c>
      <c r="I19" s="39" t="s">
        <v>18</v>
      </c>
      <c r="J19" s="39" t="s">
        <v>19</v>
      </c>
      <c r="K19" s="33"/>
      <c r="L19" s="38" t="s">
        <v>20</v>
      </c>
      <c r="M19" s="38" t="s">
        <v>110</v>
      </c>
      <c r="N19" s="38" t="s">
        <v>22</v>
      </c>
      <c r="O19" s="38" t="s">
        <v>69</v>
      </c>
      <c r="P19" s="38" t="s">
        <v>68</v>
      </c>
      <c r="Q19" s="38" t="s">
        <v>70</v>
      </c>
    </row>
    <row r="20" spans="1:17" x14ac:dyDescent="0.35">
      <c r="A20" s="24" t="s">
        <v>24</v>
      </c>
      <c r="B20" s="11"/>
      <c r="C20" s="11"/>
      <c r="D20" s="11"/>
      <c r="E20" s="22">
        <f>SUM(B20:D20)</f>
        <v>0</v>
      </c>
      <c r="F20" s="22">
        <f>+B20+February!F20</f>
        <v>0</v>
      </c>
      <c r="G20" s="22">
        <f>+D20+C20+February!G20</f>
        <v>0</v>
      </c>
      <c r="H20" s="22">
        <f>+April!H20</f>
        <v>0</v>
      </c>
      <c r="I20" s="22">
        <f>+H20-F20</f>
        <v>0</v>
      </c>
      <c r="J20" s="40">
        <f>IFERROR(+F20/H20,0)</f>
        <v>0</v>
      </c>
      <c r="L20" s="43" t="s">
        <v>35</v>
      </c>
      <c r="M20" s="11"/>
      <c r="N20" s="22">
        <f>+M20+February!N20</f>
        <v>0</v>
      </c>
      <c r="O20" s="22">
        <f>+April!O20</f>
        <v>0</v>
      </c>
      <c r="P20" s="22">
        <f>+O20-N20</f>
        <v>0</v>
      </c>
      <c r="Q20" s="40">
        <f>+IFERROR(N20/O20,0)</f>
        <v>0</v>
      </c>
    </row>
    <row r="21" spans="1:17" x14ac:dyDescent="0.35">
      <c r="A21" s="24" t="s">
        <v>25</v>
      </c>
      <c r="B21" s="11"/>
      <c r="C21" s="11"/>
      <c r="D21" s="11"/>
      <c r="E21" s="22">
        <f t="shared" ref="E21:E33" si="0">SUM(B21:D21)</f>
        <v>0</v>
      </c>
      <c r="F21" s="22">
        <f>+B21+February!F21</f>
        <v>0</v>
      </c>
      <c r="G21" s="22">
        <f>+D21+C21+February!G21</f>
        <v>0</v>
      </c>
      <c r="H21" s="22">
        <f>+April!H21</f>
        <v>0</v>
      </c>
      <c r="I21" s="22">
        <f t="shared" ref="I21:I33" si="1">+H21-F21</f>
        <v>0</v>
      </c>
      <c r="J21" s="40">
        <f t="shared" ref="J21:J33" si="2">IFERROR(+F21/H21,0)</f>
        <v>0</v>
      </c>
      <c r="L21" s="44" t="s">
        <v>31</v>
      </c>
      <c r="M21" s="11"/>
      <c r="N21" s="22">
        <f>+M21+February!N21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+B22+February!F22</f>
        <v>0</v>
      </c>
      <c r="G22" s="22">
        <f>+D22+C22+February!G22</f>
        <v>0</v>
      </c>
      <c r="H22" s="22">
        <f>+April!H22</f>
        <v>0</v>
      </c>
      <c r="I22" s="22">
        <f t="shared" si="1"/>
        <v>0</v>
      </c>
      <c r="J22" s="40">
        <f t="shared" si="2"/>
        <v>0</v>
      </c>
      <c r="L22" s="44" t="s">
        <v>32</v>
      </c>
      <c r="M22" s="11"/>
      <c r="N22" s="22">
        <f>+M22+February!N22</f>
        <v>0</v>
      </c>
      <c r="O22" s="22">
        <f>+April!O22</f>
        <v>0</v>
      </c>
      <c r="P22" s="22">
        <f t="shared" si="3"/>
        <v>0</v>
      </c>
      <c r="Q22" s="40">
        <f t="shared" si="4"/>
        <v>0</v>
      </c>
    </row>
    <row r="23" spans="1:17" x14ac:dyDescent="0.35">
      <c r="A23" s="24" t="s">
        <v>27</v>
      </c>
      <c r="B23" s="11"/>
      <c r="C23" s="11"/>
      <c r="D23" s="11"/>
      <c r="E23" s="22">
        <f t="shared" si="0"/>
        <v>0</v>
      </c>
      <c r="F23" s="22">
        <f>+B23+February!F23</f>
        <v>0</v>
      </c>
      <c r="G23" s="22">
        <f>+D23+C23+February!G23</f>
        <v>0</v>
      </c>
      <c r="H23" s="22">
        <f>+April!H23</f>
        <v>0</v>
      </c>
      <c r="I23" s="22">
        <f t="shared" si="1"/>
        <v>0</v>
      </c>
      <c r="J23" s="40">
        <f t="shared" si="2"/>
        <v>0</v>
      </c>
      <c r="L23" s="45" t="s">
        <v>37</v>
      </c>
      <c r="M23" s="11"/>
      <c r="N23" s="22">
        <f>+M23+February!N23</f>
        <v>0</v>
      </c>
      <c r="O23" s="22">
        <f>+April!O23</f>
        <v>0</v>
      </c>
      <c r="P23" s="22">
        <f t="shared" si="3"/>
        <v>0</v>
      </c>
      <c r="Q23" s="40">
        <f t="shared" si="4"/>
        <v>0</v>
      </c>
    </row>
    <row r="24" spans="1:17" x14ac:dyDescent="0.35">
      <c r="A24" s="24" t="s">
        <v>28</v>
      </c>
      <c r="B24" s="11"/>
      <c r="C24" s="11"/>
      <c r="D24" s="11"/>
      <c r="E24" s="22">
        <f t="shared" si="0"/>
        <v>0</v>
      </c>
      <c r="F24" s="22">
        <f>+B24+February!F24</f>
        <v>0</v>
      </c>
      <c r="G24" s="22">
        <f>+D24+C24+February!G24</f>
        <v>0</v>
      </c>
      <c r="H24" s="22">
        <f>+April!H24</f>
        <v>0</v>
      </c>
      <c r="I24" s="22">
        <f t="shared" si="1"/>
        <v>0</v>
      </c>
      <c r="J24" s="40">
        <f t="shared" si="2"/>
        <v>0</v>
      </c>
      <c r="L24" s="44" t="s">
        <v>36</v>
      </c>
      <c r="M24" s="11"/>
      <c r="N24" s="22">
        <f>+M24+February!N24</f>
        <v>0</v>
      </c>
      <c r="O24" s="22">
        <f>+April!O24</f>
        <v>0</v>
      </c>
      <c r="P24" s="22">
        <f t="shared" si="3"/>
        <v>0</v>
      </c>
      <c r="Q24" s="40">
        <f t="shared" si="4"/>
        <v>0</v>
      </c>
    </row>
    <row r="25" spans="1:17" x14ac:dyDescent="0.35">
      <c r="A25" s="24" t="s">
        <v>29</v>
      </c>
      <c r="B25" s="11"/>
      <c r="C25" s="11"/>
      <c r="D25" s="11"/>
      <c r="E25" s="22">
        <f t="shared" si="0"/>
        <v>0</v>
      </c>
      <c r="F25" s="22">
        <f>+B25+February!F25</f>
        <v>0</v>
      </c>
      <c r="G25" s="22">
        <f>+D25+C25+February!G25</f>
        <v>0</v>
      </c>
      <c r="H25" s="22">
        <f>+April!H25</f>
        <v>0</v>
      </c>
      <c r="I25" s="22">
        <f t="shared" si="1"/>
        <v>0</v>
      </c>
      <c r="J25" s="40">
        <f t="shared" si="2"/>
        <v>0</v>
      </c>
      <c r="L25" s="45" t="s">
        <v>38</v>
      </c>
      <c r="M25" s="11"/>
      <c r="N25" s="22">
        <f>+M25+February!N25</f>
        <v>0</v>
      </c>
      <c r="O25" s="22">
        <f>+April!O25</f>
        <v>0</v>
      </c>
      <c r="P25" s="22">
        <f t="shared" si="3"/>
        <v>0</v>
      </c>
      <c r="Q25" s="40">
        <f t="shared" si="4"/>
        <v>0</v>
      </c>
    </row>
    <row r="26" spans="1:17" x14ac:dyDescent="0.35">
      <c r="A26" s="24" t="s">
        <v>30</v>
      </c>
      <c r="B26" s="11"/>
      <c r="C26" s="11"/>
      <c r="D26" s="11"/>
      <c r="E26" s="22">
        <f t="shared" si="0"/>
        <v>0</v>
      </c>
      <c r="F26" s="22">
        <f>+B26+February!F26</f>
        <v>0</v>
      </c>
      <c r="G26" s="22">
        <f>+D26+C26+February!G26</f>
        <v>0</v>
      </c>
      <c r="H26" s="22">
        <f>+April!H26</f>
        <v>0</v>
      </c>
      <c r="I26" s="22">
        <f t="shared" si="1"/>
        <v>0</v>
      </c>
      <c r="J26" s="40">
        <f t="shared" si="2"/>
        <v>0</v>
      </c>
      <c r="L26" s="45" t="s">
        <v>39</v>
      </c>
      <c r="M26" s="11"/>
      <c r="N26" s="22">
        <f>+M26+February!N26</f>
        <v>0</v>
      </c>
      <c r="O26" s="22">
        <f>+April!O26</f>
        <v>0</v>
      </c>
      <c r="P26" s="22">
        <f t="shared" si="3"/>
        <v>0</v>
      </c>
      <c r="Q26" s="40">
        <f t="shared" si="4"/>
        <v>0</v>
      </c>
    </row>
    <row r="27" spans="1:17" x14ac:dyDescent="0.35">
      <c r="A27" s="24" t="s">
        <v>31</v>
      </c>
      <c r="B27" s="11"/>
      <c r="C27" s="11"/>
      <c r="D27" s="11"/>
      <c r="E27" s="22">
        <f t="shared" si="0"/>
        <v>0</v>
      </c>
      <c r="F27" s="22">
        <f>+B27+February!F27</f>
        <v>0</v>
      </c>
      <c r="G27" s="22">
        <f>+D27+C27+February!G27</f>
        <v>0</v>
      </c>
      <c r="H27" s="22">
        <f>+April!H27</f>
        <v>0</v>
      </c>
      <c r="I27" s="22">
        <f t="shared" si="1"/>
        <v>0</v>
      </c>
      <c r="J27" s="40">
        <f t="shared" si="2"/>
        <v>0</v>
      </c>
      <c r="L27" s="45" t="s">
        <v>40</v>
      </c>
      <c r="M27" s="11"/>
      <c r="N27" s="22">
        <f>+M27+February!N27</f>
        <v>0</v>
      </c>
      <c r="O27" s="22">
        <f>+April!O27</f>
        <v>0</v>
      </c>
      <c r="P27" s="22">
        <f t="shared" si="3"/>
        <v>0</v>
      </c>
      <c r="Q27" s="40">
        <f t="shared" si="4"/>
        <v>0</v>
      </c>
    </row>
    <row r="28" spans="1:17" x14ac:dyDescent="0.35">
      <c r="A28" s="24" t="s">
        <v>32</v>
      </c>
      <c r="B28" s="11"/>
      <c r="C28" s="11"/>
      <c r="D28" s="11"/>
      <c r="E28" s="22">
        <f t="shared" si="0"/>
        <v>0</v>
      </c>
      <c r="F28" s="22">
        <f>+B28+February!F28</f>
        <v>0</v>
      </c>
      <c r="G28" s="22">
        <f>+D28+C28+February!G28</f>
        <v>0</v>
      </c>
      <c r="H28" s="22">
        <f>+April!H28</f>
        <v>0</v>
      </c>
      <c r="I28" s="22">
        <f t="shared" si="1"/>
        <v>0</v>
      </c>
      <c r="J28" s="40">
        <f t="shared" si="2"/>
        <v>0</v>
      </c>
      <c r="L28" s="45" t="s">
        <v>41</v>
      </c>
      <c r="M28" s="11"/>
      <c r="N28" s="22">
        <f>+M28+February!N28</f>
        <v>0</v>
      </c>
      <c r="O28" s="22">
        <f>+April!O28</f>
        <v>0</v>
      </c>
      <c r="P28" s="22">
        <f t="shared" si="3"/>
        <v>0</v>
      </c>
      <c r="Q28" s="40">
        <f t="shared" si="4"/>
        <v>0</v>
      </c>
    </row>
    <row r="29" spans="1:17" x14ac:dyDescent="0.35">
      <c r="A29" s="14" t="s">
        <v>33</v>
      </c>
      <c r="B29" s="11"/>
      <c r="C29" s="11"/>
      <c r="D29" s="11"/>
      <c r="E29" s="22">
        <f t="shared" si="0"/>
        <v>0</v>
      </c>
      <c r="F29" s="22">
        <f>+B29+February!F29</f>
        <v>0</v>
      </c>
      <c r="G29" s="22">
        <f>+D29+C29+February!G29</f>
        <v>0</v>
      </c>
      <c r="H29" s="22">
        <f>+April!H29</f>
        <v>0</v>
      </c>
      <c r="I29" s="22">
        <f t="shared" si="1"/>
        <v>0</v>
      </c>
      <c r="J29" s="40">
        <f t="shared" si="2"/>
        <v>0</v>
      </c>
      <c r="L29" s="45" t="s">
        <v>42</v>
      </c>
      <c r="M29" s="11"/>
      <c r="N29" s="22">
        <f>+M29+February!N29</f>
        <v>0</v>
      </c>
      <c r="O29" s="22">
        <f>+April!O29</f>
        <v>0</v>
      </c>
      <c r="P29" s="22">
        <f t="shared" si="3"/>
        <v>0</v>
      </c>
      <c r="Q29" s="40">
        <f t="shared" si="4"/>
        <v>0</v>
      </c>
    </row>
    <row r="30" spans="1:17" x14ac:dyDescent="0.35">
      <c r="A30" s="14" t="s">
        <v>33</v>
      </c>
      <c r="B30" s="11"/>
      <c r="C30" s="11"/>
      <c r="D30" s="11"/>
      <c r="E30" s="22">
        <f t="shared" si="0"/>
        <v>0</v>
      </c>
      <c r="F30" s="22">
        <f>+B30+February!F30</f>
        <v>0</v>
      </c>
      <c r="G30" s="22">
        <f>+D30+C30+February!G30</f>
        <v>0</v>
      </c>
      <c r="H30" s="22">
        <f>+April!H30</f>
        <v>0</v>
      </c>
      <c r="I30" s="22">
        <f t="shared" si="1"/>
        <v>0</v>
      </c>
      <c r="J30" s="40">
        <f t="shared" si="2"/>
        <v>0</v>
      </c>
      <c r="L30" s="46" t="s">
        <v>43</v>
      </c>
      <c r="M30" s="11"/>
      <c r="N30" s="22">
        <f>+M30+February!N30</f>
        <v>0</v>
      </c>
      <c r="O30" s="22">
        <f>+April!O30</f>
        <v>0</v>
      </c>
      <c r="P30" s="22">
        <f t="shared" si="3"/>
        <v>0</v>
      </c>
      <c r="Q30" s="40">
        <f t="shared" si="4"/>
        <v>0</v>
      </c>
    </row>
    <row r="31" spans="1:17" x14ac:dyDescent="0.35">
      <c r="A31" s="14" t="s">
        <v>33</v>
      </c>
      <c r="B31" s="11"/>
      <c r="C31" s="11"/>
      <c r="D31" s="11"/>
      <c r="E31" s="22">
        <f t="shared" si="0"/>
        <v>0</v>
      </c>
      <c r="F31" s="22">
        <f>+B31+February!F31</f>
        <v>0</v>
      </c>
      <c r="G31" s="22">
        <f>+D31+C31+February!G31</f>
        <v>0</v>
      </c>
      <c r="H31" s="22">
        <f>+April!H31</f>
        <v>0</v>
      </c>
      <c r="I31" s="22">
        <f t="shared" si="1"/>
        <v>0</v>
      </c>
      <c r="J31" s="40">
        <f t="shared" si="2"/>
        <v>0</v>
      </c>
      <c r="L31" s="45" t="s">
        <v>44</v>
      </c>
      <c r="M31" s="11"/>
      <c r="N31" s="22">
        <f>+M31+February!N31</f>
        <v>0</v>
      </c>
      <c r="O31" s="22">
        <f>+April!O31</f>
        <v>0</v>
      </c>
      <c r="P31" s="22">
        <f t="shared" si="3"/>
        <v>0</v>
      </c>
      <c r="Q31" s="40">
        <f t="shared" si="4"/>
        <v>0</v>
      </c>
    </row>
    <row r="32" spans="1:17" x14ac:dyDescent="0.35">
      <c r="A32" s="14" t="s">
        <v>33</v>
      </c>
      <c r="B32" s="11"/>
      <c r="C32" s="11"/>
      <c r="D32" s="11"/>
      <c r="E32" s="22">
        <f t="shared" si="0"/>
        <v>0</v>
      </c>
      <c r="F32" s="22">
        <f>+B32+February!F32</f>
        <v>0</v>
      </c>
      <c r="G32" s="22">
        <f>+D32+C32+February!G32</f>
        <v>0</v>
      </c>
      <c r="H32" s="22">
        <f>+April!H32</f>
        <v>0</v>
      </c>
      <c r="I32" s="22">
        <f t="shared" si="1"/>
        <v>0</v>
      </c>
      <c r="J32" s="40">
        <f t="shared" si="2"/>
        <v>0</v>
      </c>
      <c r="L32" s="46" t="s">
        <v>45</v>
      </c>
      <c r="M32" s="11"/>
      <c r="N32" s="22">
        <f>+M32+February!N32</f>
        <v>0</v>
      </c>
      <c r="O32" s="22">
        <f>+April!O32</f>
        <v>0</v>
      </c>
      <c r="P32" s="22">
        <f t="shared" si="3"/>
        <v>0</v>
      </c>
      <c r="Q32" s="40">
        <f t="shared" si="4"/>
        <v>0</v>
      </c>
    </row>
    <row r="33" spans="1:17" x14ac:dyDescent="0.35">
      <c r="A33" s="14" t="s">
        <v>33</v>
      </c>
      <c r="B33" s="11"/>
      <c r="C33" s="11"/>
      <c r="D33" s="11"/>
      <c r="E33" s="22">
        <f t="shared" si="0"/>
        <v>0</v>
      </c>
      <c r="F33" s="22">
        <f>+B33+February!F33</f>
        <v>0</v>
      </c>
      <c r="G33" s="22">
        <f>+D33+C33+February!G33</f>
        <v>0</v>
      </c>
      <c r="H33" s="22">
        <f>+April!H33</f>
        <v>0</v>
      </c>
      <c r="I33" s="22">
        <f t="shared" si="1"/>
        <v>0</v>
      </c>
      <c r="J33" s="40">
        <f t="shared" si="2"/>
        <v>0</v>
      </c>
      <c r="L33" s="45" t="s">
        <v>46</v>
      </c>
      <c r="M33" s="11"/>
      <c r="N33" s="22">
        <f>+M33+February!N33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+M34+February!N34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 si="7">SUM(N23:N35)</f>
        <v>0</v>
      </c>
      <c r="O38" s="22">
        <f>SUM(O23:O35)</f>
        <v>0</v>
      </c>
      <c r="P38" s="22">
        <f>SUM(P23:P35)</f>
        <v>0</v>
      </c>
      <c r="Q38" s="40" t="e">
        <f t="shared" ref="Q38" si="8">+N38/O38</f>
        <v>#DIV/0!</v>
      </c>
    </row>
  </sheetData>
  <sheetProtection algorithmName="SHA-512" hashValue="8GHZgPZNAJVDIg9MJRbSSYKpOs0tNLz2KT4YRW8unAWhr3OqjpA6odZdvPeSJz4NId/XFBkSbrCmPuMCgkkWEg==" saltValue="xIjrhoCTeO1NCSjSFceKig=="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6DF7712-4058-45AE-8E9D-4BB87D936B84}">
          <x14:formula1>
            <xm:f>Sheet19!A1:A2</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4C02-DFA6-4824-9F0A-6E9163E90F5F}">
  <dimension ref="A1:D1"/>
  <sheetViews>
    <sheetView workbookViewId="0"/>
  </sheetViews>
  <sheetFormatPr defaultRowHeight="14.5" x14ac:dyDescent="0.35"/>
  <sheetData>
    <row r="1" spans="1:4" x14ac:dyDescent="0.35">
      <c r="A1">
        <v>1745552804153</v>
      </c>
      <c r="B1" t="s">
        <v>49</v>
      </c>
      <c r="C1" t="s">
        <v>50</v>
      </c>
      <c r="D1">
        <v>0</v>
      </c>
    </row>
  </sheetData>
  <pageMargins left="0.7" right="0.7" top="0.75" bottom="0.75" header="0.3" footer="0.3"/>
  <customProperties>
    <customPr name="OrphanNamesChecke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417AA-D8AF-44BC-9381-B2BC7989F803}">
  <dimension ref="A1:C15"/>
  <sheetViews>
    <sheetView workbookViewId="0">
      <selection activeCell="E12" sqref="E12"/>
    </sheetView>
  </sheetViews>
  <sheetFormatPr defaultRowHeight="14.5" x14ac:dyDescent="0.35"/>
  <sheetData>
    <row r="1" spans="1:3" x14ac:dyDescent="0.35">
      <c r="A1" s="5" t="s">
        <v>111</v>
      </c>
      <c r="C1" s="49"/>
    </row>
    <row r="2" spans="1:3" x14ac:dyDescent="0.35">
      <c r="A2" s="5" t="s">
        <v>112</v>
      </c>
      <c r="C2" s="49"/>
    </row>
    <row r="3" spans="1:3" x14ac:dyDescent="0.35">
      <c r="C3" s="49"/>
    </row>
    <row r="4" spans="1:3" x14ac:dyDescent="0.35">
      <c r="C4" s="50">
        <v>45748</v>
      </c>
    </row>
    <row r="5" spans="1:3" x14ac:dyDescent="0.35">
      <c r="C5" s="50">
        <v>45778</v>
      </c>
    </row>
    <row r="6" spans="1:3" x14ac:dyDescent="0.35">
      <c r="C6" s="50">
        <v>45809</v>
      </c>
    </row>
    <row r="7" spans="1:3" x14ac:dyDescent="0.35">
      <c r="C7" s="50">
        <v>45839</v>
      </c>
    </row>
    <row r="8" spans="1:3" x14ac:dyDescent="0.35">
      <c r="C8" s="50">
        <v>45870</v>
      </c>
    </row>
    <row r="9" spans="1:3" x14ac:dyDescent="0.35">
      <c r="C9" s="50">
        <v>45901</v>
      </c>
    </row>
    <row r="10" spans="1:3" x14ac:dyDescent="0.35">
      <c r="C10" s="50">
        <v>45931</v>
      </c>
    </row>
    <row r="11" spans="1:3" x14ac:dyDescent="0.35">
      <c r="C11" s="50">
        <v>45962</v>
      </c>
    </row>
    <row r="12" spans="1:3" x14ac:dyDescent="0.35">
      <c r="C12" s="50">
        <v>45992</v>
      </c>
    </row>
    <row r="13" spans="1:3" x14ac:dyDescent="0.35">
      <c r="C13" s="50">
        <v>46023</v>
      </c>
    </row>
    <row r="14" spans="1:3" x14ac:dyDescent="0.35">
      <c r="C14" s="50">
        <v>46054</v>
      </c>
    </row>
    <row r="15" spans="1:3" x14ac:dyDescent="0.35">
      <c r="C15" s="50">
        <v>46082</v>
      </c>
    </row>
  </sheetData>
  <phoneticPr fontId="20" type="noConversion"/>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FC86-8906-45E9-81A3-8CFAA4ADD23C}">
  <dimension ref="A1:D6"/>
  <sheetViews>
    <sheetView workbookViewId="0"/>
  </sheetViews>
  <sheetFormatPr defaultRowHeight="14.5" x14ac:dyDescent="0.35"/>
  <sheetData>
    <row r="1" spans="1:4" x14ac:dyDescent="0.35">
      <c r="A1">
        <v>1745552804268</v>
      </c>
      <c r="B1" t="s">
        <v>49</v>
      </c>
      <c r="C1" t="s">
        <v>50</v>
      </c>
      <c r="D1">
        <v>5</v>
      </c>
    </row>
    <row r="2" spans="1:4" x14ac:dyDescent="0.35">
      <c r="A2">
        <v>1745552804293</v>
      </c>
      <c r="B2" t="s">
        <v>51</v>
      </c>
      <c r="C2" t="s">
        <v>52</v>
      </c>
      <c r="D2" t="s">
        <v>53</v>
      </c>
    </row>
    <row r="3" spans="1:4" x14ac:dyDescent="0.35">
      <c r="A3">
        <v>1745552804298</v>
      </c>
      <c r="B3" t="s">
        <v>51</v>
      </c>
      <c r="C3" t="s">
        <v>54</v>
      </c>
      <c r="D3" t="s">
        <v>55</v>
      </c>
    </row>
    <row r="4" spans="1:4" x14ac:dyDescent="0.35">
      <c r="A4">
        <v>1745552804298</v>
      </c>
      <c r="B4" t="s">
        <v>51</v>
      </c>
      <c r="C4" t="s">
        <v>56</v>
      </c>
      <c r="D4" t="s">
        <v>57</v>
      </c>
    </row>
    <row r="5" spans="1:4" x14ac:dyDescent="0.35">
      <c r="A5">
        <v>1745552804298</v>
      </c>
      <c r="B5" t="s">
        <v>51</v>
      </c>
      <c r="C5" t="s">
        <v>58</v>
      </c>
      <c r="D5" t="s">
        <v>59</v>
      </c>
    </row>
    <row r="6" spans="1:4" x14ac:dyDescent="0.35">
      <c r="A6">
        <v>1745552804298</v>
      </c>
      <c r="B6" t="s">
        <v>51</v>
      </c>
      <c r="C6" t="s">
        <v>60</v>
      </c>
      <c r="D6" t="s">
        <v>61</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1568-AFB4-494B-8825-38B566BF7284}">
  <dimension ref="A1:D1"/>
  <sheetViews>
    <sheetView workbookViewId="0"/>
  </sheetViews>
  <sheetFormatPr defaultRowHeight="14.5" x14ac:dyDescent="0.35"/>
  <sheetData>
    <row r="1" spans="1:4" x14ac:dyDescent="0.35">
      <c r="A1">
        <v>1745552804274</v>
      </c>
      <c r="B1" t="s">
        <v>49</v>
      </c>
      <c r="C1" t="s">
        <v>50</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48B7-E2BE-48DD-B1C9-110BAFBA9F77}">
  <dimension ref="A1:D1"/>
  <sheetViews>
    <sheetView workbookViewId="0"/>
  </sheetViews>
  <sheetFormatPr defaultRowHeight="14.5" x14ac:dyDescent="0.35"/>
  <sheetData>
    <row r="1" spans="1:4" x14ac:dyDescent="0.35">
      <c r="A1">
        <v>1745552804293</v>
      </c>
      <c r="B1" t="s">
        <v>49</v>
      </c>
      <c r="C1" t="s">
        <v>50</v>
      </c>
      <c r="D1">
        <v>0</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3B464-E2B4-4CAA-895F-F355CEF70568}">
  <dimension ref="A1:Q42"/>
  <sheetViews>
    <sheetView tabSelected="1" workbookViewId="0">
      <selection activeCell="B7" sqref="B7"/>
    </sheetView>
  </sheetViews>
  <sheetFormatPr defaultColWidth="8.90625" defaultRowHeight="14.5" x14ac:dyDescent="0.35"/>
  <cols>
    <col min="1" max="1" width="29.453125" style="9" bestFit="1" customWidth="1"/>
    <col min="2" max="2" width="12.1796875" style="9" customWidth="1"/>
    <col min="3" max="3" width="15" style="9" customWidth="1"/>
    <col min="4" max="4" width="12.81640625" style="9" customWidth="1"/>
    <col min="5" max="16384" width="8.90625" style="9"/>
  </cols>
  <sheetData>
    <row r="1" spans="1:17" ht="14.25" customHeight="1" x14ac:dyDescent="0.35">
      <c r="A1" s="52" t="s">
        <v>1</v>
      </c>
      <c r="B1" s="52"/>
      <c r="C1" s="52"/>
      <c r="D1" s="52"/>
      <c r="E1" s="7"/>
      <c r="F1" s="7"/>
      <c r="G1" s="7"/>
      <c r="H1" s="7"/>
      <c r="I1" s="7"/>
      <c r="J1" s="7"/>
      <c r="K1" s="8"/>
      <c r="L1" s="8"/>
      <c r="M1" s="8"/>
      <c r="N1" s="8"/>
      <c r="O1" s="8"/>
      <c r="P1" s="8"/>
      <c r="Q1" s="8"/>
    </row>
    <row r="2" spans="1:17" ht="14.25" customHeight="1" x14ac:dyDescent="0.35">
      <c r="A2" s="52" t="s">
        <v>120</v>
      </c>
      <c r="B2" s="52"/>
      <c r="C2" s="52"/>
      <c r="D2" s="52"/>
      <c r="E2" s="7"/>
      <c r="F2" s="7"/>
      <c r="G2" s="7"/>
      <c r="H2" s="7"/>
      <c r="I2" s="7"/>
      <c r="J2" s="7"/>
      <c r="K2" s="8"/>
      <c r="L2" s="8"/>
      <c r="M2" s="8"/>
      <c r="N2" s="8"/>
      <c r="O2" s="8"/>
      <c r="P2" s="8"/>
      <c r="Q2" s="8"/>
    </row>
    <row r="3" spans="1:17" ht="14.25" customHeight="1" x14ac:dyDescent="0.35">
      <c r="A3" s="52" t="s">
        <v>3</v>
      </c>
      <c r="B3" s="52"/>
      <c r="C3" s="52"/>
      <c r="D3" s="52"/>
      <c r="E3" s="7"/>
      <c r="F3" s="7"/>
      <c r="G3" s="7"/>
      <c r="H3" s="7"/>
      <c r="I3" s="7"/>
      <c r="J3" s="7"/>
      <c r="K3" s="8"/>
      <c r="L3" s="8"/>
      <c r="M3" s="8"/>
      <c r="N3" s="8"/>
      <c r="O3" s="8"/>
      <c r="P3" s="8"/>
      <c r="Q3" s="8"/>
    </row>
    <row r="4" spans="1:17" ht="14.25" customHeight="1" x14ac:dyDescent="0.45">
      <c r="A4" s="15"/>
      <c r="B4" s="16"/>
      <c r="C4" s="16"/>
      <c r="D4" s="16"/>
      <c r="E4" s="10"/>
      <c r="F4" s="10"/>
      <c r="G4" s="10"/>
      <c r="H4" s="8"/>
      <c r="I4" s="8"/>
      <c r="J4" s="8"/>
      <c r="K4" s="8"/>
      <c r="L4" s="8"/>
      <c r="M4" s="8"/>
      <c r="N4" s="8"/>
      <c r="O4" s="8"/>
      <c r="P4" s="8"/>
      <c r="Q4" s="8"/>
    </row>
    <row r="5" spans="1:17" ht="43.5" x14ac:dyDescent="0.35">
      <c r="A5"/>
      <c r="B5" s="17" t="s">
        <v>117</v>
      </c>
      <c r="C5" s="17" t="s">
        <v>121</v>
      </c>
      <c r="D5" s="18" t="s">
        <v>119</v>
      </c>
    </row>
    <row r="6" spans="1:17" x14ac:dyDescent="0.35">
      <c r="A6" s="19" t="s">
        <v>20</v>
      </c>
      <c r="B6" s="11"/>
      <c r="C6" s="11"/>
      <c r="D6" s="22"/>
    </row>
    <row r="7" spans="1:17" x14ac:dyDescent="0.35">
      <c r="A7" s="20" t="s">
        <v>35</v>
      </c>
      <c r="B7" s="11"/>
      <c r="C7" s="11"/>
      <c r="D7" s="22">
        <f>+B7+C7</f>
        <v>0</v>
      </c>
    </row>
    <row r="8" spans="1:17" x14ac:dyDescent="0.35">
      <c r="A8" s="20" t="s">
        <v>31</v>
      </c>
      <c r="B8" s="11"/>
      <c r="C8" s="11"/>
      <c r="D8" s="22">
        <f t="shared" ref="D8:D22" si="0">+B8+C8</f>
        <v>0</v>
      </c>
    </row>
    <row r="9" spans="1:17" x14ac:dyDescent="0.35">
      <c r="A9" s="20" t="s">
        <v>32</v>
      </c>
      <c r="B9" s="11"/>
      <c r="C9" s="11"/>
      <c r="D9" s="22">
        <f t="shared" si="0"/>
        <v>0</v>
      </c>
    </row>
    <row r="10" spans="1:17" x14ac:dyDescent="0.35">
      <c r="A10" s="20" t="s">
        <v>37</v>
      </c>
      <c r="B10" s="11"/>
      <c r="C10" s="11"/>
      <c r="D10" s="22">
        <f t="shared" si="0"/>
        <v>0</v>
      </c>
    </row>
    <row r="11" spans="1:17" x14ac:dyDescent="0.35">
      <c r="A11" s="20" t="s">
        <v>36</v>
      </c>
      <c r="B11" s="11"/>
      <c r="C11" s="11"/>
      <c r="D11" s="22">
        <f t="shared" si="0"/>
        <v>0</v>
      </c>
    </row>
    <row r="12" spans="1:17" x14ac:dyDescent="0.35">
      <c r="A12" s="20" t="s">
        <v>38</v>
      </c>
      <c r="B12" s="11"/>
      <c r="C12" s="11"/>
      <c r="D12" s="22">
        <f t="shared" si="0"/>
        <v>0</v>
      </c>
    </row>
    <row r="13" spans="1:17" x14ac:dyDescent="0.35">
      <c r="A13" s="20" t="s">
        <v>39</v>
      </c>
      <c r="B13" s="11"/>
      <c r="C13" s="11"/>
      <c r="D13" s="22">
        <f t="shared" si="0"/>
        <v>0</v>
      </c>
    </row>
    <row r="14" spans="1:17" x14ac:dyDescent="0.35">
      <c r="A14" s="20" t="s">
        <v>40</v>
      </c>
      <c r="B14" s="11"/>
      <c r="C14" s="11"/>
      <c r="D14" s="22">
        <f t="shared" si="0"/>
        <v>0</v>
      </c>
    </row>
    <row r="15" spans="1:17" x14ac:dyDescent="0.35">
      <c r="A15" s="20" t="s">
        <v>41</v>
      </c>
      <c r="B15" s="11"/>
      <c r="C15" s="11"/>
      <c r="D15" s="22">
        <f t="shared" si="0"/>
        <v>0</v>
      </c>
    </row>
    <row r="16" spans="1:17" x14ac:dyDescent="0.35">
      <c r="A16" s="20" t="s">
        <v>42</v>
      </c>
      <c r="B16" s="11"/>
      <c r="C16" s="11"/>
      <c r="D16" s="22">
        <f t="shared" si="0"/>
        <v>0</v>
      </c>
    </row>
    <row r="17" spans="1:4" x14ac:dyDescent="0.35">
      <c r="A17" s="20" t="s">
        <v>43</v>
      </c>
      <c r="B17" s="11"/>
      <c r="C17" s="11"/>
      <c r="D17" s="22">
        <f t="shared" si="0"/>
        <v>0</v>
      </c>
    </row>
    <row r="18" spans="1:4" x14ac:dyDescent="0.35">
      <c r="A18" s="20" t="s">
        <v>44</v>
      </c>
      <c r="B18" s="11"/>
      <c r="C18" s="11"/>
      <c r="D18" s="22">
        <f t="shared" si="0"/>
        <v>0</v>
      </c>
    </row>
    <row r="19" spans="1:4" x14ac:dyDescent="0.35">
      <c r="A19" s="20" t="s">
        <v>45</v>
      </c>
      <c r="B19" s="11"/>
      <c r="C19" s="11"/>
      <c r="D19" s="22">
        <f t="shared" si="0"/>
        <v>0</v>
      </c>
    </row>
    <row r="20" spans="1:4" x14ac:dyDescent="0.35">
      <c r="A20" s="20" t="s">
        <v>46</v>
      </c>
      <c r="B20" s="11"/>
      <c r="C20" s="11"/>
      <c r="D20" s="22">
        <f t="shared" si="0"/>
        <v>0</v>
      </c>
    </row>
    <row r="21" spans="1:4" x14ac:dyDescent="0.35">
      <c r="A21" s="20" t="s">
        <v>47</v>
      </c>
      <c r="B21" s="11"/>
      <c r="C21" s="11"/>
      <c r="D21" s="22">
        <f t="shared" si="0"/>
        <v>0</v>
      </c>
    </row>
    <row r="22" spans="1:4" x14ac:dyDescent="0.35">
      <c r="A22" s="20" t="s">
        <v>115</v>
      </c>
      <c r="B22" s="11"/>
      <c r="C22" s="11"/>
      <c r="D22" s="22">
        <f t="shared" si="0"/>
        <v>0</v>
      </c>
    </row>
    <row r="23" spans="1:4" x14ac:dyDescent="0.35">
      <c r="A23" s="21" t="s">
        <v>34</v>
      </c>
      <c r="B23" s="12">
        <f>SUM(B7:B22)</f>
        <v>0</v>
      </c>
      <c r="C23" s="12">
        <f t="shared" ref="C23:D23" si="1">SUM(C7:C22)</f>
        <v>0</v>
      </c>
      <c r="D23" s="23">
        <f t="shared" si="1"/>
        <v>0</v>
      </c>
    </row>
    <row r="24" spans="1:4" x14ac:dyDescent="0.35">
      <c r="A24"/>
      <c r="B24" s="13"/>
      <c r="C24" s="13"/>
      <c r="D24" s="27"/>
    </row>
    <row r="25" spans="1:4" x14ac:dyDescent="0.35">
      <c r="A25" s="19" t="s">
        <v>12</v>
      </c>
      <c r="B25" s="11"/>
      <c r="C25" s="11"/>
      <c r="D25" s="22"/>
    </row>
    <row r="26" spans="1:4" x14ac:dyDescent="0.35">
      <c r="A26" s="24" t="s">
        <v>24</v>
      </c>
      <c r="B26" s="11"/>
      <c r="C26" s="11"/>
      <c r="D26" s="22">
        <f>+B26+C26</f>
        <v>0</v>
      </c>
    </row>
    <row r="27" spans="1:4" x14ac:dyDescent="0.35">
      <c r="A27" s="24" t="s">
        <v>25</v>
      </c>
      <c r="B27" s="11"/>
      <c r="C27" s="11"/>
      <c r="D27" s="22">
        <f>+B27+C27</f>
        <v>0</v>
      </c>
    </row>
    <row r="28" spans="1:4" x14ac:dyDescent="0.35">
      <c r="A28" s="24" t="s">
        <v>26</v>
      </c>
      <c r="B28" s="11"/>
      <c r="C28" s="11"/>
      <c r="D28" s="22">
        <f t="shared" ref="D28:D39" si="2">+B28+C28</f>
        <v>0</v>
      </c>
    </row>
    <row r="29" spans="1:4" x14ac:dyDescent="0.35">
      <c r="A29" s="24" t="s">
        <v>27</v>
      </c>
      <c r="B29" s="11"/>
      <c r="C29" s="11"/>
      <c r="D29" s="22">
        <f t="shared" si="2"/>
        <v>0</v>
      </c>
    </row>
    <row r="30" spans="1:4" x14ac:dyDescent="0.35">
      <c r="A30" s="24" t="s">
        <v>28</v>
      </c>
      <c r="B30" s="11"/>
      <c r="C30" s="11"/>
      <c r="D30" s="22">
        <f t="shared" si="2"/>
        <v>0</v>
      </c>
    </row>
    <row r="31" spans="1:4" x14ac:dyDescent="0.35">
      <c r="A31" s="24" t="s">
        <v>29</v>
      </c>
      <c r="B31" s="11"/>
      <c r="C31" s="11"/>
      <c r="D31" s="22">
        <f t="shared" si="2"/>
        <v>0</v>
      </c>
    </row>
    <row r="32" spans="1:4" ht="12" customHeight="1" x14ac:dyDescent="0.35">
      <c r="A32" s="24" t="s">
        <v>30</v>
      </c>
      <c r="B32" s="11"/>
      <c r="C32" s="11"/>
      <c r="D32" s="22">
        <f t="shared" si="2"/>
        <v>0</v>
      </c>
    </row>
    <row r="33" spans="1:4" x14ac:dyDescent="0.35">
      <c r="A33" s="24" t="s">
        <v>31</v>
      </c>
      <c r="B33" s="11"/>
      <c r="C33" s="11"/>
      <c r="D33" s="22">
        <f t="shared" si="2"/>
        <v>0</v>
      </c>
    </row>
    <row r="34" spans="1:4" x14ac:dyDescent="0.35">
      <c r="A34" s="24" t="s">
        <v>32</v>
      </c>
      <c r="B34" s="11"/>
      <c r="C34" s="11"/>
      <c r="D34" s="22">
        <f t="shared" si="2"/>
        <v>0</v>
      </c>
    </row>
    <row r="35" spans="1:4" x14ac:dyDescent="0.35">
      <c r="A35" s="14" t="s">
        <v>33</v>
      </c>
      <c r="B35" s="11"/>
      <c r="C35" s="11"/>
      <c r="D35" s="22">
        <f t="shared" si="2"/>
        <v>0</v>
      </c>
    </row>
    <row r="36" spans="1:4" x14ac:dyDescent="0.35">
      <c r="A36" s="14" t="s">
        <v>33</v>
      </c>
      <c r="B36" s="11"/>
      <c r="C36" s="11"/>
      <c r="D36" s="22">
        <f t="shared" si="2"/>
        <v>0</v>
      </c>
    </row>
    <row r="37" spans="1:4" x14ac:dyDescent="0.35">
      <c r="A37" s="14" t="s">
        <v>33</v>
      </c>
      <c r="B37" s="11"/>
      <c r="C37" s="11"/>
      <c r="D37" s="22">
        <f t="shared" si="2"/>
        <v>0</v>
      </c>
    </row>
    <row r="38" spans="1:4" x14ac:dyDescent="0.35">
      <c r="A38" s="14" t="s">
        <v>33</v>
      </c>
      <c r="B38" s="11"/>
      <c r="C38" s="11"/>
      <c r="D38" s="22">
        <f t="shared" si="2"/>
        <v>0</v>
      </c>
    </row>
    <row r="39" spans="1:4" x14ac:dyDescent="0.35">
      <c r="A39" s="14" t="s">
        <v>33</v>
      </c>
      <c r="B39" s="11"/>
      <c r="C39" s="11"/>
      <c r="D39" s="22">
        <f t="shared" si="2"/>
        <v>0</v>
      </c>
    </row>
    <row r="40" spans="1:4" x14ac:dyDescent="0.35">
      <c r="A40" s="21" t="s">
        <v>34</v>
      </c>
      <c r="B40" s="25">
        <f>SUM(B26:B39)</f>
        <v>0</v>
      </c>
      <c r="C40" s="25">
        <f>SUM(C26:C39)</f>
        <v>0</v>
      </c>
      <c r="D40" s="23">
        <f>SUM(D26:D39)</f>
        <v>0</v>
      </c>
    </row>
    <row r="41" spans="1:4" x14ac:dyDescent="0.35">
      <c r="A41"/>
      <c r="B41" s="27"/>
      <c r="C41" s="27"/>
      <c r="D41" s="27"/>
    </row>
    <row r="42" spans="1:4" x14ac:dyDescent="0.35">
      <c r="A42" s="26" t="s">
        <v>118</v>
      </c>
      <c r="B42" s="25">
        <f>+B23-B40</f>
        <v>0</v>
      </c>
      <c r="C42" s="25">
        <f>+C23-C40</f>
        <v>0</v>
      </c>
      <c r="D42" s="23">
        <f>+D23-D40</f>
        <v>0</v>
      </c>
    </row>
  </sheetData>
  <sheetProtection algorithmName="SHA-512" hashValue="E5cXf7Ds5nsveMuYBkrgFrrtS/0tsOXCPYqrJgjPAlR0E7Bl4OYxooI6VEP/isftXqCQZyCIo31eWoewqj4MzQ==" saltValue="bkfVR+em0BizicXWoSpmTQ==" spinCount="100000" sheet="1" objects="1" scenarios="1" selectLockedCells="1"/>
  <mergeCells count="3">
    <mergeCell ref="A1:D1"/>
    <mergeCell ref="A2:D2"/>
    <mergeCell ref="A3:D3"/>
  </mergeCells>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3F6C-0395-4078-9C79-33F70397C55B}">
  <dimension ref="A2:R33"/>
  <sheetViews>
    <sheetView zoomScaleNormal="100" zoomScaleSheetLayoutView="150" workbookViewId="0">
      <selection activeCell="B15" sqref="B15:H17"/>
    </sheetView>
  </sheetViews>
  <sheetFormatPr defaultRowHeight="14.5" x14ac:dyDescent="0.35"/>
  <cols>
    <col min="1" max="1" width="29.08984375" customWidth="1"/>
    <col min="2" max="5" width="7.81640625" customWidth="1"/>
    <col min="6" max="6" width="2" bestFit="1" customWidth="1"/>
  </cols>
  <sheetData>
    <row r="2" spans="1:9" ht="14.4" customHeight="1" x14ac:dyDescent="0.35">
      <c r="A2" s="47"/>
    </row>
    <row r="3" spans="1:9" ht="14.4" customHeight="1" x14ac:dyDescent="0.35"/>
    <row r="7" spans="1:9" ht="14.4" customHeight="1" x14ac:dyDescent="0.35">
      <c r="A7" s="51" t="s">
        <v>126</v>
      </c>
      <c r="B7" s="51"/>
      <c r="C7" s="51"/>
      <c r="D7" s="51"/>
      <c r="E7" s="51"/>
      <c r="F7" s="51"/>
      <c r="G7" s="51"/>
      <c r="H7" s="51"/>
      <c r="I7" s="51"/>
    </row>
    <row r="8" spans="1:9" ht="14.4" customHeight="1" x14ac:dyDescent="0.35">
      <c r="A8" s="51"/>
      <c r="B8" s="51"/>
      <c r="C8" s="51"/>
      <c r="D8" s="51"/>
      <c r="E8" s="51"/>
      <c r="F8" s="51"/>
      <c r="G8" s="51"/>
      <c r="H8" s="51"/>
      <c r="I8" s="51"/>
    </row>
    <row r="10" spans="1:9" ht="14.4" customHeight="1" x14ac:dyDescent="0.35">
      <c r="A10" s="48" t="s">
        <v>132</v>
      </c>
      <c r="B10" s="57" t="s">
        <v>133</v>
      </c>
      <c r="C10" s="57"/>
      <c r="D10" s="57"/>
      <c r="E10" s="57"/>
      <c r="F10" s="57"/>
      <c r="G10" s="57"/>
      <c r="H10" s="57"/>
    </row>
    <row r="11" spans="1:9" x14ac:dyDescent="0.35">
      <c r="B11" s="57"/>
      <c r="C11" s="57"/>
      <c r="D11" s="57"/>
      <c r="E11" s="57"/>
      <c r="F11" s="57"/>
      <c r="G11" s="57"/>
      <c r="H11" s="57"/>
    </row>
    <row r="12" spans="1:9" x14ac:dyDescent="0.35">
      <c r="B12" s="57"/>
      <c r="C12" s="57"/>
      <c r="D12" s="57"/>
      <c r="E12" s="57"/>
      <c r="F12" s="57"/>
      <c r="G12" s="57"/>
      <c r="H12" s="57"/>
    </row>
    <row r="15" spans="1:9" x14ac:dyDescent="0.35">
      <c r="A15" s="48" t="s">
        <v>127</v>
      </c>
      <c r="B15" s="58"/>
      <c r="C15" s="58"/>
      <c r="D15" s="58"/>
      <c r="E15" s="58"/>
      <c r="F15" s="58"/>
      <c r="G15" s="58"/>
      <c r="H15" s="58"/>
    </row>
    <row r="16" spans="1:9" x14ac:dyDescent="0.35">
      <c r="B16" s="58"/>
      <c r="C16" s="58"/>
      <c r="D16" s="58"/>
      <c r="E16" s="58"/>
      <c r="F16" s="58"/>
      <c r="G16" s="58"/>
      <c r="H16" s="58"/>
    </row>
    <row r="17" spans="1:18" x14ac:dyDescent="0.35">
      <c r="B17" s="58"/>
      <c r="C17" s="58"/>
      <c r="D17" s="58"/>
      <c r="E17" s="58"/>
      <c r="F17" s="58"/>
      <c r="G17" s="58"/>
      <c r="H17" s="58"/>
    </row>
    <row r="19" spans="1:18" x14ac:dyDescent="0.35">
      <c r="A19" s="48" t="s">
        <v>128</v>
      </c>
    </row>
    <row r="21" spans="1:18" x14ac:dyDescent="0.35">
      <c r="A21" t="s">
        <v>131</v>
      </c>
      <c r="B21" s="60"/>
      <c r="C21" s="60"/>
      <c r="E21" s="49" t="s">
        <v>134</v>
      </c>
      <c r="F21" s="49" t="s">
        <v>135</v>
      </c>
      <c r="G21" s="59"/>
      <c r="H21" s="59"/>
    </row>
    <row r="23" spans="1:18" x14ac:dyDescent="0.35">
      <c r="A23" s="56" t="s">
        <v>130</v>
      </c>
      <c r="B23" s="56"/>
      <c r="C23" s="56"/>
      <c r="D23" s="56"/>
      <c r="E23" s="56"/>
      <c r="F23" s="56"/>
      <c r="G23" s="56"/>
      <c r="H23" s="56"/>
      <c r="I23" s="56"/>
    </row>
    <row r="25" spans="1:18" x14ac:dyDescent="0.35">
      <c r="A25" t="s">
        <v>129</v>
      </c>
      <c r="B25" s="60"/>
      <c r="C25" s="60"/>
      <c r="E25" s="49" t="s">
        <v>134</v>
      </c>
      <c r="F25" s="49" t="s">
        <v>135</v>
      </c>
      <c r="G25" s="59"/>
      <c r="H25" s="59"/>
    </row>
    <row r="29" spans="1:18" s="9" customFormat="1" ht="14.25" customHeight="1" x14ac:dyDescent="0.35">
      <c r="A29" s="53" t="s">
        <v>10</v>
      </c>
      <c r="B29" s="54"/>
      <c r="C29" s="54"/>
      <c r="D29" s="54"/>
      <c r="E29" s="8"/>
      <c r="F29" s="8"/>
      <c r="G29" s="8"/>
      <c r="H29" s="8"/>
      <c r="I29" s="8"/>
      <c r="J29" s="8"/>
      <c r="K29" s="8"/>
      <c r="L29" s="8"/>
      <c r="M29" s="8"/>
      <c r="N29" s="8"/>
      <c r="O29" s="8"/>
      <c r="P29" s="8"/>
      <c r="Q29" s="8"/>
      <c r="R29" s="8"/>
    </row>
    <row r="30" spans="1:18" s="9" customFormat="1" ht="14.25" customHeight="1" x14ac:dyDescent="0.35">
      <c r="A30" s="53"/>
      <c r="B30" s="55"/>
      <c r="C30" s="55"/>
      <c r="D30" s="55"/>
      <c r="E30" s="31"/>
      <c r="F30" s="31"/>
      <c r="G30" s="31"/>
      <c r="H30" s="31"/>
      <c r="I30" s="31"/>
      <c r="J30" s="31"/>
      <c r="K30" s="31"/>
      <c r="L30" s="8"/>
      <c r="M30" s="8"/>
      <c r="N30" s="8"/>
      <c r="O30" s="8"/>
      <c r="P30" s="8"/>
      <c r="Q30" s="8"/>
      <c r="R30" s="8"/>
    </row>
    <row r="31" spans="1:18" s="9" customFormat="1" ht="14.25" customHeight="1" x14ac:dyDescent="0.35">
      <c r="A31" s="31"/>
      <c r="B31" s="31"/>
      <c r="C31" s="31"/>
      <c r="D31" s="31"/>
      <c r="E31" s="31"/>
      <c r="F31" s="31"/>
      <c r="G31" s="31"/>
      <c r="H31" s="31"/>
      <c r="I31" s="31"/>
      <c r="J31" s="31"/>
      <c r="K31" s="31"/>
      <c r="L31" s="8"/>
      <c r="M31" s="8"/>
      <c r="N31" s="8"/>
      <c r="O31" s="8"/>
      <c r="P31" s="8"/>
      <c r="Q31" s="8"/>
      <c r="R31" s="8"/>
    </row>
    <row r="32" spans="1:18" s="9" customFormat="1" ht="14.25" customHeight="1" x14ac:dyDescent="0.35">
      <c r="A32" s="31" t="s">
        <v>11</v>
      </c>
      <c r="B32" s="32"/>
      <c r="C32" s="32"/>
      <c r="D32" s="8"/>
      <c r="E32" s="8"/>
      <c r="F32" s="8"/>
      <c r="G32" s="8"/>
      <c r="H32" s="8"/>
      <c r="I32" s="8"/>
      <c r="J32" s="8"/>
      <c r="K32" s="8"/>
      <c r="L32" s="8"/>
      <c r="M32" s="8"/>
      <c r="N32" s="8"/>
      <c r="O32" s="8"/>
      <c r="P32" s="8"/>
      <c r="Q32" s="8"/>
      <c r="R32" s="8"/>
    </row>
    <row r="33" spans="1:18" s="9" customFormat="1" ht="14.25" customHeight="1" x14ac:dyDescent="0.35">
      <c r="A33" s="31"/>
      <c r="B33" s="8"/>
      <c r="C33" s="8"/>
      <c r="D33" s="8"/>
      <c r="E33" s="8"/>
      <c r="F33" s="8"/>
      <c r="G33" s="8"/>
      <c r="H33" s="8"/>
      <c r="I33" s="8"/>
      <c r="J33" s="8"/>
      <c r="K33" s="8"/>
      <c r="L33" s="8"/>
      <c r="M33" s="8"/>
      <c r="N33" s="8"/>
      <c r="O33" s="8"/>
      <c r="P33" s="8"/>
      <c r="Q33" s="8"/>
      <c r="R33" s="8"/>
    </row>
  </sheetData>
  <mergeCells count="10">
    <mergeCell ref="A29:A30"/>
    <mergeCell ref="B29:D30"/>
    <mergeCell ref="A7:I8"/>
    <mergeCell ref="A23:I23"/>
    <mergeCell ref="B10:H12"/>
    <mergeCell ref="B15:H17"/>
    <mergeCell ref="G21:H21"/>
    <mergeCell ref="G25:H25"/>
    <mergeCell ref="B21:C21"/>
    <mergeCell ref="B25:C25"/>
  </mergeCells>
  <pageMargins left="0.7" right="0.7" top="0.75" bottom="0.75" header="0.3" footer="0.3"/>
  <pageSetup orientation="portrait" horizontalDpi="1200" verticalDpi="1200"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53F29AC-24B5-40CE-9086-49C1DB3F6E7A}">
          <x14:formula1>
            <xm:f>Sheet19!$C$4:$C$15</xm:f>
          </x14:formula1>
          <xm:sqref>B21 B25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BC01-2A17-4D9D-9F8E-5D2F6C88133A}">
  <dimension ref="A1:Q38"/>
  <sheetViews>
    <sheetView topLeftCell="A4" workbookViewId="0">
      <selection activeCell="H14" sqref="H14"/>
    </sheetView>
  </sheetViews>
  <sheetFormatPr defaultColWidth="8.90625" defaultRowHeight="14.5" x14ac:dyDescent="0.35"/>
  <cols>
    <col min="1" max="1" width="29" style="9" customWidth="1"/>
    <col min="2" max="2" width="16.81640625" style="9" bestFit="1" customWidth="1"/>
    <col min="3" max="3" width="11.90625" style="9" bestFit="1" customWidth="1"/>
    <col min="4" max="4" width="19.36328125" style="9" bestFit="1" customWidth="1"/>
    <col min="5" max="5" width="13.90625" style="9" bestFit="1" customWidth="1"/>
    <col min="6" max="6" width="12.54296875" style="9" customWidth="1"/>
    <col min="7" max="7" width="15.90625" style="9" customWidth="1"/>
    <col min="8" max="8" width="13.453125" style="9" bestFit="1" customWidth="1"/>
    <col min="9" max="9" width="13.54296875" style="9" customWidth="1"/>
    <col min="10" max="10" width="11.08984375" style="9" customWidth="1"/>
    <col min="11" max="11" width="8.90625" style="9"/>
    <col min="12" max="12" width="29.08984375" style="9" customWidth="1"/>
    <col min="13" max="13" width="13.81640625" style="9" customWidth="1"/>
    <col min="14" max="14" width="12.6328125" style="9" customWidth="1"/>
    <col min="15" max="15" width="17.81640625" style="9" bestFit="1" customWidth="1"/>
    <col min="16" max="16" width="11.1796875" style="9" bestFit="1" customWidth="1"/>
    <col min="17" max="17" width="9" style="9" bestFit="1"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45748</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1" t="s">
        <v>9</v>
      </c>
      <c r="B10" s="61"/>
      <c r="C10" s="61"/>
      <c r="D10" s="61"/>
      <c r="E10" s="61"/>
      <c r="F10" s="61"/>
      <c r="G10" s="61"/>
      <c r="H10" s="61"/>
      <c r="I10" s="61"/>
      <c r="J10" s="61"/>
      <c r="K10" s="8"/>
      <c r="L10" s="8"/>
      <c r="M10" s="8"/>
      <c r="N10" s="8"/>
      <c r="O10" s="8"/>
      <c r="P10" s="8"/>
      <c r="Q10" s="8"/>
    </row>
    <row r="11" spans="1:17" ht="14.25" customHeight="1" x14ac:dyDescent="0.35">
      <c r="A11" s="61"/>
      <c r="B11" s="61"/>
      <c r="C11" s="61"/>
      <c r="D11" s="61"/>
      <c r="E11" s="61"/>
      <c r="F11" s="61"/>
      <c r="G11" s="61"/>
      <c r="H11" s="61"/>
      <c r="I11" s="61"/>
      <c r="J11" s="61"/>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56.4" customHeight="1" x14ac:dyDescent="0.35">
      <c r="A19" s="38" t="s">
        <v>12</v>
      </c>
      <c r="B19" s="38" t="s">
        <v>13</v>
      </c>
      <c r="C19" s="38" t="s">
        <v>14</v>
      </c>
      <c r="D19" s="38" t="s">
        <v>15</v>
      </c>
      <c r="E19" s="38" t="s">
        <v>16</v>
      </c>
      <c r="F19" s="38" t="s">
        <v>17</v>
      </c>
      <c r="G19" s="38" t="s">
        <v>62</v>
      </c>
      <c r="H19" s="39" t="s">
        <v>67</v>
      </c>
      <c r="I19" s="39" t="s">
        <v>18</v>
      </c>
      <c r="J19" s="39" t="s">
        <v>19</v>
      </c>
      <c r="K19" s="33"/>
      <c r="L19" s="38" t="s">
        <v>20</v>
      </c>
      <c r="M19" s="38" t="s">
        <v>21</v>
      </c>
      <c r="N19" s="38" t="s">
        <v>22</v>
      </c>
      <c r="O19" s="38" t="s">
        <v>23</v>
      </c>
      <c r="P19" s="38" t="s">
        <v>18</v>
      </c>
      <c r="Q19" s="38" t="s">
        <v>19</v>
      </c>
    </row>
    <row r="20" spans="1:17" x14ac:dyDescent="0.35">
      <c r="A20" s="24" t="s">
        <v>24</v>
      </c>
      <c r="B20" s="11"/>
      <c r="C20" s="11"/>
      <c r="D20" s="11"/>
      <c r="E20" s="22">
        <f>SUM(B20:D20)</f>
        <v>0</v>
      </c>
      <c r="F20" s="22">
        <f>+B20</f>
        <v>0</v>
      </c>
      <c r="G20" s="22">
        <f>+D20+C20</f>
        <v>0</v>
      </c>
      <c r="H20" s="22">
        <f>+Budget!B26</f>
        <v>0</v>
      </c>
      <c r="I20" s="22">
        <f t="shared" ref="I20:I33" si="0">+H20-F20</f>
        <v>0</v>
      </c>
      <c r="J20" s="40">
        <f>IFERROR(+F20/H20,0)</f>
        <v>0</v>
      </c>
      <c r="L20" s="43" t="s">
        <v>35</v>
      </c>
      <c r="M20" s="11"/>
      <c r="N20" s="22">
        <f>+M20</f>
        <v>0</v>
      </c>
      <c r="O20" s="22">
        <f>+Budget!D7</f>
        <v>0</v>
      </c>
      <c r="P20" s="22">
        <f>+O20-N20</f>
        <v>0</v>
      </c>
      <c r="Q20" s="40">
        <f>+IFERROR(N20/O20,0)</f>
        <v>0</v>
      </c>
    </row>
    <row r="21" spans="1:17" x14ac:dyDescent="0.35">
      <c r="A21" s="24" t="s">
        <v>25</v>
      </c>
      <c r="B21" s="11"/>
      <c r="C21" s="11"/>
      <c r="D21" s="11"/>
      <c r="E21" s="22">
        <f t="shared" ref="E21:E33" si="1">SUM(B21:D21)</f>
        <v>0</v>
      </c>
      <c r="F21" s="22">
        <f t="shared" ref="F21:F33" si="2">+B21</f>
        <v>0</v>
      </c>
      <c r="G21" s="22">
        <f t="shared" ref="G21:G33" si="3">+D21+C21</f>
        <v>0</v>
      </c>
      <c r="H21" s="22">
        <f>+Budget!B27</f>
        <v>0</v>
      </c>
      <c r="I21" s="22">
        <f t="shared" si="0"/>
        <v>0</v>
      </c>
      <c r="J21" s="40">
        <f t="shared" ref="J21:J33" si="4">IFERROR(+F21/H21,0)</f>
        <v>0</v>
      </c>
      <c r="L21" s="44" t="s">
        <v>31</v>
      </c>
      <c r="M21" s="11"/>
      <c r="N21" s="22">
        <f t="shared" ref="N21:N35" si="5">+M21</f>
        <v>0</v>
      </c>
      <c r="O21" s="22">
        <f>+Budget!D8</f>
        <v>0</v>
      </c>
      <c r="P21" s="22">
        <f t="shared" ref="P21:P33" si="6">+O21-N21</f>
        <v>0</v>
      </c>
      <c r="Q21" s="40">
        <f t="shared" ref="Q21:Q35" si="7">+IFERROR(N21/O21,0)</f>
        <v>0</v>
      </c>
    </row>
    <row r="22" spans="1:17" x14ac:dyDescent="0.35">
      <c r="A22" s="24" t="s">
        <v>26</v>
      </c>
      <c r="B22" s="11"/>
      <c r="C22" s="11"/>
      <c r="D22" s="11"/>
      <c r="E22" s="22">
        <f t="shared" si="1"/>
        <v>0</v>
      </c>
      <c r="F22" s="22">
        <f t="shared" si="2"/>
        <v>0</v>
      </c>
      <c r="G22" s="22">
        <f t="shared" si="3"/>
        <v>0</v>
      </c>
      <c r="H22" s="22">
        <f>+Budget!B28</f>
        <v>0</v>
      </c>
      <c r="I22" s="22">
        <f t="shared" si="0"/>
        <v>0</v>
      </c>
      <c r="J22" s="40">
        <f t="shared" si="4"/>
        <v>0</v>
      </c>
      <c r="L22" s="44" t="s">
        <v>32</v>
      </c>
      <c r="M22" s="11"/>
      <c r="N22" s="22">
        <f t="shared" si="5"/>
        <v>0</v>
      </c>
      <c r="O22" s="22">
        <f>+Budget!D9</f>
        <v>0</v>
      </c>
      <c r="P22" s="22">
        <f t="shared" si="6"/>
        <v>0</v>
      </c>
      <c r="Q22" s="40">
        <f t="shared" si="7"/>
        <v>0</v>
      </c>
    </row>
    <row r="23" spans="1:17" x14ac:dyDescent="0.35">
      <c r="A23" s="24" t="s">
        <v>27</v>
      </c>
      <c r="B23" s="11"/>
      <c r="C23" s="11"/>
      <c r="D23" s="11"/>
      <c r="E23" s="22">
        <f t="shared" si="1"/>
        <v>0</v>
      </c>
      <c r="F23" s="22">
        <f t="shared" si="2"/>
        <v>0</v>
      </c>
      <c r="G23" s="22">
        <f t="shared" si="3"/>
        <v>0</v>
      </c>
      <c r="H23" s="22">
        <f>+Budget!B29</f>
        <v>0</v>
      </c>
      <c r="I23" s="22">
        <f t="shared" si="0"/>
        <v>0</v>
      </c>
      <c r="J23" s="40">
        <f t="shared" si="4"/>
        <v>0</v>
      </c>
      <c r="L23" s="45" t="s">
        <v>37</v>
      </c>
      <c r="M23" s="11"/>
      <c r="N23" s="22">
        <f t="shared" si="5"/>
        <v>0</v>
      </c>
      <c r="O23" s="22">
        <f>+Budget!D10</f>
        <v>0</v>
      </c>
      <c r="P23" s="22">
        <f t="shared" si="6"/>
        <v>0</v>
      </c>
      <c r="Q23" s="40">
        <f t="shared" si="7"/>
        <v>0</v>
      </c>
    </row>
    <row r="24" spans="1:17" x14ac:dyDescent="0.35">
      <c r="A24" s="24" t="s">
        <v>28</v>
      </c>
      <c r="B24" s="11"/>
      <c r="C24" s="11"/>
      <c r="D24" s="11"/>
      <c r="E24" s="22">
        <f t="shared" si="1"/>
        <v>0</v>
      </c>
      <c r="F24" s="22">
        <f t="shared" si="2"/>
        <v>0</v>
      </c>
      <c r="G24" s="22">
        <f t="shared" si="3"/>
        <v>0</v>
      </c>
      <c r="H24" s="22">
        <f>+Budget!B30</f>
        <v>0</v>
      </c>
      <c r="I24" s="22">
        <f t="shared" si="0"/>
        <v>0</v>
      </c>
      <c r="J24" s="40">
        <f t="shared" si="4"/>
        <v>0</v>
      </c>
      <c r="L24" s="44" t="s">
        <v>36</v>
      </c>
      <c r="M24" s="11"/>
      <c r="N24" s="22">
        <f t="shared" si="5"/>
        <v>0</v>
      </c>
      <c r="O24" s="22">
        <f>+Budget!D11</f>
        <v>0</v>
      </c>
      <c r="P24" s="22">
        <f t="shared" si="6"/>
        <v>0</v>
      </c>
      <c r="Q24" s="40">
        <f t="shared" si="7"/>
        <v>0</v>
      </c>
    </row>
    <row r="25" spans="1:17" x14ac:dyDescent="0.35">
      <c r="A25" s="24" t="s">
        <v>29</v>
      </c>
      <c r="B25" s="11"/>
      <c r="C25" s="11"/>
      <c r="D25" s="11"/>
      <c r="E25" s="22">
        <f t="shared" si="1"/>
        <v>0</v>
      </c>
      <c r="F25" s="22">
        <f t="shared" si="2"/>
        <v>0</v>
      </c>
      <c r="G25" s="22">
        <f t="shared" si="3"/>
        <v>0</v>
      </c>
      <c r="H25" s="22">
        <f>+Budget!B31</f>
        <v>0</v>
      </c>
      <c r="I25" s="22">
        <f t="shared" si="0"/>
        <v>0</v>
      </c>
      <c r="J25" s="40">
        <f t="shared" si="4"/>
        <v>0</v>
      </c>
      <c r="L25" s="45" t="s">
        <v>38</v>
      </c>
      <c r="M25" s="11"/>
      <c r="N25" s="22">
        <f t="shared" si="5"/>
        <v>0</v>
      </c>
      <c r="O25" s="22">
        <f>+Budget!D12</f>
        <v>0</v>
      </c>
      <c r="P25" s="22">
        <f t="shared" si="6"/>
        <v>0</v>
      </c>
      <c r="Q25" s="40">
        <f t="shared" si="7"/>
        <v>0</v>
      </c>
    </row>
    <row r="26" spans="1:17" x14ac:dyDescent="0.35">
      <c r="A26" s="24" t="s">
        <v>30</v>
      </c>
      <c r="B26" s="11"/>
      <c r="C26" s="11"/>
      <c r="D26" s="11"/>
      <c r="E26" s="22">
        <f t="shared" si="1"/>
        <v>0</v>
      </c>
      <c r="F26" s="22">
        <f t="shared" si="2"/>
        <v>0</v>
      </c>
      <c r="G26" s="22">
        <f t="shared" si="3"/>
        <v>0</v>
      </c>
      <c r="H26" s="22">
        <f>+Budget!B32</f>
        <v>0</v>
      </c>
      <c r="I26" s="22">
        <f t="shared" si="0"/>
        <v>0</v>
      </c>
      <c r="J26" s="40">
        <f t="shared" si="4"/>
        <v>0</v>
      </c>
      <c r="L26" s="45" t="s">
        <v>39</v>
      </c>
      <c r="M26" s="11"/>
      <c r="N26" s="22">
        <f t="shared" si="5"/>
        <v>0</v>
      </c>
      <c r="O26" s="22">
        <f>+Budget!D13</f>
        <v>0</v>
      </c>
      <c r="P26" s="22">
        <f t="shared" si="6"/>
        <v>0</v>
      </c>
      <c r="Q26" s="40">
        <f t="shared" si="7"/>
        <v>0</v>
      </c>
    </row>
    <row r="27" spans="1:17" x14ac:dyDescent="0.35">
      <c r="A27" s="24" t="s">
        <v>31</v>
      </c>
      <c r="B27" s="11"/>
      <c r="C27" s="11"/>
      <c r="D27" s="11"/>
      <c r="E27" s="22">
        <f t="shared" si="1"/>
        <v>0</v>
      </c>
      <c r="F27" s="22">
        <f t="shared" si="2"/>
        <v>0</v>
      </c>
      <c r="G27" s="22">
        <f t="shared" si="3"/>
        <v>0</v>
      </c>
      <c r="H27" s="22">
        <f>+Budget!B33</f>
        <v>0</v>
      </c>
      <c r="I27" s="22">
        <f t="shared" si="0"/>
        <v>0</v>
      </c>
      <c r="J27" s="40">
        <f t="shared" si="4"/>
        <v>0</v>
      </c>
      <c r="L27" s="45" t="s">
        <v>40</v>
      </c>
      <c r="M27" s="11"/>
      <c r="N27" s="22">
        <f t="shared" si="5"/>
        <v>0</v>
      </c>
      <c r="O27" s="22">
        <f>+Budget!D14</f>
        <v>0</v>
      </c>
      <c r="P27" s="22">
        <f t="shared" si="6"/>
        <v>0</v>
      </c>
      <c r="Q27" s="40">
        <f t="shared" si="7"/>
        <v>0</v>
      </c>
    </row>
    <row r="28" spans="1:17" x14ac:dyDescent="0.35">
      <c r="A28" s="24" t="s">
        <v>32</v>
      </c>
      <c r="B28" s="11"/>
      <c r="C28" s="11"/>
      <c r="D28" s="11"/>
      <c r="E28" s="22">
        <f t="shared" si="1"/>
        <v>0</v>
      </c>
      <c r="F28" s="22">
        <f t="shared" si="2"/>
        <v>0</v>
      </c>
      <c r="G28" s="22">
        <f t="shared" si="3"/>
        <v>0</v>
      </c>
      <c r="H28" s="22">
        <f>+Budget!B34</f>
        <v>0</v>
      </c>
      <c r="I28" s="22">
        <f t="shared" si="0"/>
        <v>0</v>
      </c>
      <c r="J28" s="40">
        <f t="shared" si="4"/>
        <v>0</v>
      </c>
      <c r="L28" s="45" t="s">
        <v>41</v>
      </c>
      <c r="M28" s="11"/>
      <c r="N28" s="22">
        <f t="shared" si="5"/>
        <v>0</v>
      </c>
      <c r="O28" s="22">
        <f>+Budget!D15</f>
        <v>0</v>
      </c>
      <c r="P28" s="22">
        <f t="shared" si="6"/>
        <v>0</v>
      </c>
      <c r="Q28" s="40">
        <f t="shared" si="7"/>
        <v>0</v>
      </c>
    </row>
    <row r="29" spans="1:17" x14ac:dyDescent="0.35">
      <c r="A29" s="14" t="s">
        <v>33</v>
      </c>
      <c r="B29" s="11"/>
      <c r="C29" s="11"/>
      <c r="D29" s="11"/>
      <c r="E29" s="22">
        <f t="shared" si="1"/>
        <v>0</v>
      </c>
      <c r="F29" s="22">
        <f t="shared" si="2"/>
        <v>0</v>
      </c>
      <c r="G29" s="22">
        <f t="shared" si="3"/>
        <v>0</v>
      </c>
      <c r="H29" s="22">
        <f>+Budget!B35</f>
        <v>0</v>
      </c>
      <c r="I29" s="22">
        <f t="shared" si="0"/>
        <v>0</v>
      </c>
      <c r="J29" s="40">
        <f t="shared" si="4"/>
        <v>0</v>
      </c>
      <c r="L29" s="45" t="s">
        <v>42</v>
      </c>
      <c r="M29" s="11"/>
      <c r="N29" s="22">
        <f t="shared" si="5"/>
        <v>0</v>
      </c>
      <c r="O29" s="22">
        <f>+Budget!D16</f>
        <v>0</v>
      </c>
      <c r="P29" s="22">
        <f t="shared" si="6"/>
        <v>0</v>
      </c>
      <c r="Q29" s="40">
        <f t="shared" si="7"/>
        <v>0</v>
      </c>
    </row>
    <row r="30" spans="1:17" x14ac:dyDescent="0.35">
      <c r="A30" s="14" t="s">
        <v>33</v>
      </c>
      <c r="B30" s="11"/>
      <c r="C30" s="11"/>
      <c r="D30" s="11"/>
      <c r="E30" s="22">
        <f t="shared" ref="E30:E32" si="8">SUM(B30:D30)</f>
        <v>0</v>
      </c>
      <c r="F30" s="22">
        <f t="shared" si="2"/>
        <v>0</v>
      </c>
      <c r="G30" s="22">
        <f t="shared" si="3"/>
        <v>0</v>
      </c>
      <c r="H30" s="22">
        <f>+Budget!B36</f>
        <v>0</v>
      </c>
      <c r="I30" s="22">
        <f t="shared" si="0"/>
        <v>0</v>
      </c>
      <c r="J30" s="40">
        <f t="shared" si="4"/>
        <v>0</v>
      </c>
      <c r="L30" s="46" t="s">
        <v>43</v>
      </c>
      <c r="M30" s="11"/>
      <c r="N30" s="22">
        <f t="shared" si="5"/>
        <v>0</v>
      </c>
      <c r="O30" s="22">
        <f>+Budget!D17</f>
        <v>0</v>
      </c>
      <c r="P30" s="22">
        <f t="shared" si="6"/>
        <v>0</v>
      </c>
      <c r="Q30" s="40">
        <f t="shared" si="7"/>
        <v>0</v>
      </c>
    </row>
    <row r="31" spans="1:17" x14ac:dyDescent="0.35">
      <c r="A31" s="14" t="s">
        <v>33</v>
      </c>
      <c r="B31" s="11"/>
      <c r="C31" s="11"/>
      <c r="D31" s="11"/>
      <c r="E31" s="22">
        <f t="shared" si="8"/>
        <v>0</v>
      </c>
      <c r="F31" s="22">
        <f t="shared" si="2"/>
        <v>0</v>
      </c>
      <c r="G31" s="22">
        <f t="shared" si="3"/>
        <v>0</v>
      </c>
      <c r="H31" s="22">
        <f>+Budget!B37</f>
        <v>0</v>
      </c>
      <c r="I31" s="22">
        <f t="shared" si="0"/>
        <v>0</v>
      </c>
      <c r="J31" s="40">
        <f t="shared" si="4"/>
        <v>0</v>
      </c>
      <c r="L31" s="45" t="s">
        <v>44</v>
      </c>
      <c r="M31" s="11"/>
      <c r="N31" s="22">
        <f t="shared" si="5"/>
        <v>0</v>
      </c>
      <c r="O31" s="22">
        <f>+Budget!D18</f>
        <v>0</v>
      </c>
      <c r="P31" s="22">
        <f t="shared" si="6"/>
        <v>0</v>
      </c>
      <c r="Q31" s="40">
        <f t="shared" si="7"/>
        <v>0</v>
      </c>
    </row>
    <row r="32" spans="1:17" x14ac:dyDescent="0.35">
      <c r="A32" s="14" t="s">
        <v>33</v>
      </c>
      <c r="B32" s="11"/>
      <c r="C32" s="11"/>
      <c r="D32" s="11"/>
      <c r="E32" s="22">
        <f t="shared" si="8"/>
        <v>0</v>
      </c>
      <c r="F32" s="22">
        <f t="shared" si="2"/>
        <v>0</v>
      </c>
      <c r="G32" s="22">
        <f t="shared" si="3"/>
        <v>0</v>
      </c>
      <c r="H32" s="22">
        <f>+Budget!B38</f>
        <v>0</v>
      </c>
      <c r="I32" s="22">
        <f t="shared" si="0"/>
        <v>0</v>
      </c>
      <c r="J32" s="40">
        <f t="shared" si="4"/>
        <v>0</v>
      </c>
      <c r="L32" s="46" t="s">
        <v>45</v>
      </c>
      <c r="M32" s="11"/>
      <c r="N32" s="22">
        <f t="shared" si="5"/>
        <v>0</v>
      </c>
      <c r="O32" s="22">
        <f>+Budget!D19</f>
        <v>0</v>
      </c>
      <c r="P32" s="22">
        <f t="shared" si="6"/>
        <v>0</v>
      </c>
      <c r="Q32" s="40">
        <f t="shared" si="7"/>
        <v>0</v>
      </c>
    </row>
    <row r="33" spans="1:17" x14ac:dyDescent="0.35">
      <c r="A33" s="14" t="s">
        <v>33</v>
      </c>
      <c r="B33" s="11"/>
      <c r="C33" s="11"/>
      <c r="D33" s="11"/>
      <c r="E33" s="22">
        <f t="shared" si="1"/>
        <v>0</v>
      </c>
      <c r="F33" s="22">
        <f t="shared" si="2"/>
        <v>0</v>
      </c>
      <c r="G33" s="22">
        <f t="shared" si="3"/>
        <v>0</v>
      </c>
      <c r="H33" s="22">
        <f>+Budget!B39</f>
        <v>0</v>
      </c>
      <c r="I33" s="22">
        <f t="shared" si="0"/>
        <v>0</v>
      </c>
      <c r="J33" s="40">
        <f t="shared" si="4"/>
        <v>0</v>
      </c>
      <c r="L33" s="45" t="s">
        <v>46</v>
      </c>
      <c r="M33" s="11"/>
      <c r="N33" s="22">
        <f t="shared" si="5"/>
        <v>0</v>
      </c>
      <c r="O33" s="22">
        <f>+Budget!D20</f>
        <v>0</v>
      </c>
      <c r="P33" s="22">
        <f t="shared" si="6"/>
        <v>0</v>
      </c>
      <c r="Q33" s="40">
        <f t="shared" si="7"/>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5" t="s">
        <v>47</v>
      </c>
      <c r="M34" s="11"/>
      <c r="N34" s="22">
        <f t="shared" si="5"/>
        <v>0</v>
      </c>
      <c r="O34" s="22">
        <f>+Budget!D21</f>
        <v>0</v>
      </c>
      <c r="P34" s="22">
        <f>+O34-N34</f>
        <v>0</v>
      </c>
      <c r="Q34" s="40">
        <f t="shared" si="7"/>
        <v>0</v>
      </c>
    </row>
    <row r="35" spans="1:17" x14ac:dyDescent="0.35">
      <c r="E35"/>
      <c r="F35"/>
      <c r="G35"/>
      <c r="H35"/>
      <c r="I35"/>
      <c r="J35"/>
      <c r="L35" s="45" t="s">
        <v>115</v>
      </c>
      <c r="M35" s="11"/>
      <c r="N35" s="22">
        <f t="shared" si="5"/>
        <v>0</v>
      </c>
      <c r="O35" s="22"/>
      <c r="P35" s="22"/>
      <c r="Q35" s="40">
        <f t="shared" si="7"/>
        <v>0</v>
      </c>
    </row>
    <row r="36" spans="1:17" x14ac:dyDescent="0.35">
      <c r="L36" s="21" t="s">
        <v>48</v>
      </c>
      <c r="M36" s="22">
        <f>SUM(M20:M34)</f>
        <v>0</v>
      </c>
      <c r="N36" s="22">
        <f>SUM(N20:N34)</f>
        <v>0</v>
      </c>
      <c r="O36" s="22">
        <f>SUM(O20:O34)</f>
        <v>0</v>
      </c>
      <c r="P36" s="22">
        <f>+O36-N36</f>
        <v>0</v>
      </c>
      <c r="Q36" s="40" t="e">
        <f t="shared" ref="Q36" si="9">+N36/O36</f>
        <v>#DIV/0!</v>
      </c>
    </row>
    <row r="37" spans="1:17" x14ac:dyDescent="0.35">
      <c r="M37" s="13"/>
      <c r="N37" s="13"/>
      <c r="O37" s="13"/>
      <c r="P37" s="13"/>
      <c r="Q37" s="34"/>
    </row>
    <row r="38" spans="1:17" x14ac:dyDescent="0.35">
      <c r="L38" s="21" t="s">
        <v>116</v>
      </c>
      <c r="M38" s="22">
        <f>SUM(M23:M35)</f>
        <v>0</v>
      </c>
      <c r="N38" s="22">
        <f t="shared" ref="N38:P38" si="10">SUM(N23:N35)</f>
        <v>0</v>
      </c>
      <c r="O38" s="22">
        <f t="shared" si="10"/>
        <v>0</v>
      </c>
      <c r="P38" s="22">
        <f t="shared" si="10"/>
        <v>0</v>
      </c>
      <c r="Q38" s="40" t="e">
        <f t="shared" ref="Q38" si="11">+N38/O38</f>
        <v>#DIV/0!</v>
      </c>
    </row>
  </sheetData>
  <sheetProtection algorithmName="SHA-512" hashValue="g3kTro9g+IQMsY0hbO1rrTnx74/9eaZTujGOLCtBV1m2KUlNQQDZ57HZDh5NceiDHKubBWHupyNDB3ubCSnD+A==" saltValue="l4J7AMXFo29BoF6+u6Sr+w=="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3D00BD9A-6E66-46DA-9C2A-CBE85008C09B}">
          <x14:formula1>
            <xm:f>Sheet19!A1:A2</xm:f>
          </x14:formula1>
          <xm:sqref>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9806-417F-4362-AF06-1FCA5CBF3513}">
  <dimension ref="A1:Q38"/>
  <sheetViews>
    <sheetView workbookViewId="0">
      <selection activeCell="K20" sqref="K20"/>
    </sheetView>
  </sheetViews>
  <sheetFormatPr defaultColWidth="8.90625" defaultRowHeight="14.5" x14ac:dyDescent="0.35"/>
  <cols>
    <col min="1" max="1" width="29" style="9" customWidth="1"/>
    <col min="2" max="2" width="16.90625" style="9" bestFit="1" customWidth="1"/>
    <col min="3" max="3" width="12" style="9" bestFit="1" customWidth="1"/>
    <col min="4" max="4" width="19.453125" style="9" bestFit="1" customWidth="1"/>
    <col min="5" max="5" width="14" style="9" bestFit="1" customWidth="1"/>
    <col min="6" max="6" width="12.54296875" style="9" customWidth="1"/>
    <col min="7" max="7" width="22.1796875" style="9" bestFit="1" customWidth="1"/>
    <col min="8" max="8" width="13" style="9" customWidth="1"/>
    <col min="9" max="9" width="11.453125" style="9" bestFit="1" customWidth="1"/>
    <col min="10" max="10" width="11.08984375" style="9" customWidth="1"/>
    <col min="11" max="11" width="8.90625" style="9"/>
    <col min="12" max="12" width="29.08984375" style="9" customWidth="1"/>
    <col min="13" max="13" width="13.81640625" style="9" customWidth="1"/>
    <col min="14" max="14" width="12.6328125" style="9" customWidth="1"/>
    <col min="15" max="15" width="19.54296875" style="9" customWidth="1"/>
    <col min="16" max="16" width="12.08984375" style="9" customWidth="1"/>
    <col min="17" max="17" width="12.54296875" style="9" customWidth="1"/>
    <col min="18" max="16384" width="8.90625" style="9"/>
  </cols>
  <sheetData>
    <row r="1" spans="1:17" ht="14.25" customHeight="1" x14ac:dyDescent="0.35">
      <c r="A1" s="52" t="s">
        <v>1</v>
      </c>
      <c r="B1" s="52"/>
      <c r="C1" s="52"/>
      <c r="D1" s="52"/>
      <c r="E1" s="52"/>
      <c r="F1" s="52"/>
      <c r="G1" s="52"/>
      <c r="H1" s="52"/>
      <c r="I1" s="52"/>
      <c r="J1" s="52"/>
      <c r="K1" s="8"/>
      <c r="L1" s="8"/>
      <c r="M1" s="8"/>
      <c r="N1" s="8"/>
      <c r="O1" s="8"/>
      <c r="P1" s="8"/>
      <c r="Q1" s="8"/>
    </row>
    <row r="2" spans="1:17" ht="14.25" customHeight="1" x14ac:dyDescent="0.35">
      <c r="A2" s="52" t="s">
        <v>2</v>
      </c>
      <c r="B2" s="52"/>
      <c r="C2" s="52"/>
      <c r="D2" s="52"/>
      <c r="E2" s="52"/>
      <c r="F2" s="52"/>
      <c r="G2" s="52"/>
      <c r="H2" s="52"/>
      <c r="I2" s="52"/>
      <c r="J2" s="52"/>
      <c r="K2" s="8"/>
      <c r="L2" s="8"/>
      <c r="M2" s="8"/>
      <c r="N2" s="8"/>
      <c r="O2" s="8"/>
      <c r="P2" s="8"/>
      <c r="Q2" s="8"/>
    </row>
    <row r="3" spans="1:17" ht="14.25" customHeight="1" x14ac:dyDescent="0.35">
      <c r="A3" s="52" t="s">
        <v>3</v>
      </c>
      <c r="B3" s="52"/>
      <c r="C3" s="52"/>
      <c r="D3" s="52"/>
      <c r="E3" s="52"/>
      <c r="F3" s="52"/>
      <c r="G3" s="52"/>
      <c r="H3" s="52"/>
      <c r="I3" s="52"/>
      <c r="J3" s="52"/>
      <c r="K3" s="8"/>
      <c r="L3" s="8"/>
      <c r="M3" s="8"/>
      <c r="N3" s="8"/>
      <c r="O3" s="8"/>
      <c r="P3" s="8"/>
      <c r="Q3" s="8"/>
    </row>
    <row r="4" spans="1:17" ht="14.25" customHeight="1" x14ac:dyDescent="0.45">
      <c r="A4" s="15"/>
      <c r="B4" s="16"/>
      <c r="C4" s="16"/>
      <c r="D4" s="16"/>
      <c r="E4" s="36"/>
      <c r="F4" s="36"/>
      <c r="G4" s="36"/>
      <c r="H4" s="37"/>
      <c r="I4" s="37"/>
      <c r="J4" s="37"/>
      <c r="K4" s="8"/>
      <c r="L4" s="8"/>
      <c r="M4" s="8"/>
      <c r="N4" s="8"/>
      <c r="O4" s="8"/>
      <c r="P4" s="8"/>
      <c r="Q4" s="8"/>
    </row>
    <row r="5" spans="1:17" ht="14.25" customHeight="1" x14ac:dyDescent="0.35">
      <c r="A5" s="10" t="s">
        <v>4</v>
      </c>
      <c r="B5" s="28">
        <v>45778</v>
      </c>
      <c r="C5" s="10"/>
      <c r="D5" s="10"/>
      <c r="E5" s="10"/>
      <c r="F5" s="10"/>
      <c r="G5" s="10"/>
      <c r="H5" s="8"/>
      <c r="I5" s="8"/>
      <c r="J5" s="8"/>
      <c r="K5" s="8"/>
      <c r="L5" s="8"/>
      <c r="M5" s="8"/>
      <c r="N5" s="8"/>
      <c r="O5" s="8"/>
      <c r="P5" s="8"/>
      <c r="Q5" s="8"/>
    </row>
    <row r="6" spans="1:17" ht="14.25" customHeight="1" x14ac:dyDescent="0.35">
      <c r="A6" s="10" t="s">
        <v>5</v>
      </c>
      <c r="B6" s="10"/>
      <c r="C6" s="10"/>
      <c r="D6" s="10"/>
      <c r="E6" s="10"/>
      <c r="F6" s="10"/>
      <c r="G6" s="10"/>
      <c r="H6" s="8"/>
      <c r="I6" s="8"/>
      <c r="J6" s="8"/>
      <c r="K6" s="8"/>
      <c r="L6" s="8"/>
      <c r="M6" s="8"/>
      <c r="N6" s="8"/>
      <c r="O6" s="8"/>
      <c r="P6" s="8"/>
      <c r="Q6" s="8"/>
    </row>
    <row r="7" spans="1:17" ht="14.25" customHeight="1" x14ac:dyDescent="0.35">
      <c r="A7" s="10" t="s">
        <v>6</v>
      </c>
      <c r="B7" s="10"/>
      <c r="C7" s="10"/>
      <c r="D7" s="10"/>
      <c r="E7" s="10"/>
      <c r="F7" s="10"/>
      <c r="G7" s="10"/>
      <c r="H7" s="8"/>
      <c r="I7" s="8"/>
      <c r="J7" s="8"/>
      <c r="K7" s="8"/>
      <c r="L7" s="8"/>
      <c r="M7" s="8"/>
      <c r="N7" s="8"/>
      <c r="O7" s="8"/>
      <c r="P7" s="8"/>
      <c r="Q7" s="8"/>
    </row>
    <row r="8" spans="1:17" ht="14.25" customHeight="1" x14ac:dyDescent="0.35">
      <c r="A8" s="29" t="s">
        <v>7</v>
      </c>
      <c r="B8" s="8"/>
      <c r="C8" s="8"/>
      <c r="D8" s="8"/>
      <c r="E8" s="8"/>
      <c r="F8" s="8"/>
      <c r="G8" s="8"/>
      <c r="H8" s="8"/>
      <c r="I8" s="8"/>
      <c r="J8" s="8"/>
      <c r="K8" s="8"/>
      <c r="L8" s="8"/>
      <c r="M8" s="8"/>
      <c r="N8" s="8"/>
      <c r="O8" s="8"/>
      <c r="P8" s="8"/>
      <c r="Q8" s="8"/>
    </row>
    <row r="9" spans="1:17" ht="14.25" customHeight="1" x14ac:dyDescent="0.35">
      <c r="A9" s="30" t="s">
        <v>8</v>
      </c>
      <c r="B9" s="8"/>
      <c r="C9" s="8"/>
      <c r="D9" s="8"/>
      <c r="E9" s="8"/>
      <c r="F9" s="8"/>
      <c r="G9" s="8"/>
      <c r="H9" s="8"/>
      <c r="I9" s="8"/>
      <c r="J9" s="8"/>
      <c r="K9" s="8"/>
      <c r="L9" s="8"/>
      <c r="M9" s="8"/>
      <c r="N9" s="8"/>
      <c r="O9" s="8"/>
      <c r="P9" s="8"/>
      <c r="Q9" s="8"/>
    </row>
    <row r="10" spans="1:17" ht="14.25" customHeight="1" x14ac:dyDescent="0.35">
      <c r="A10" s="62" t="s">
        <v>9</v>
      </c>
      <c r="B10" s="62"/>
      <c r="C10" s="62"/>
      <c r="D10" s="62"/>
      <c r="E10" s="62"/>
      <c r="F10" s="62"/>
      <c r="G10" s="62"/>
      <c r="H10" s="62"/>
      <c r="I10" s="62"/>
      <c r="J10" s="62"/>
      <c r="K10" s="8"/>
      <c r="L10" s="8"/>
      <c r="M10" s="8"/>
      <c r="N10" s="8"/>
      <c r="O10" s="8"/>
      <c r="P10" s="8"/>
      <c r="Q10" s="8"/>
    </row>
    <row r="11" spans="1:17" ht="14.25" customHeight="1" x14ac:dyDescent="0.35">
      <c r="A11" s="62"/>
      <c r="B11" s="62"/>
      <c r="C11" s="62"/>
      <c r="D11" s="62"/>
      <c r="E11" s="62"/>
      <c r="F11" s="62"/>
      <c r="G11" s="62"/>
      <c r="H11" s="62"/>
      <c r="I11" s="62"/>
      <c r="J11" s="62"/>
      <c r="K11" s="8"/>
      <c r="L11" s="8"/>
      <c r="M11" s="8"/>
      <c r="N11" s="8"/>
      <c r="O11" s="8"/>
      <c r="P11" s="8"/>
      <c r="Q11" s="8"/>
    </row>
    <row r="12" spans="1:17" ht="14.25" customHeight="1" x14ac:dyDescent="0.35">
      <c r="A12" s="30"/>
      <c r="B12" s="8"/>
      <c r="C12" s="8"/>
      <c r="D12" s="8"/>
      <c r="E12" s="8"/>
      <c r="F12" s="8"/>
      <c r="G12" s="8"/>
      <c r="H12" s="8"/>
      <c r="I12" s="8"/>
      <c r="J12" s="8"/>
      <c r="K12" s="8"/>
      <c r="L12" s="8"/>
      <c r="M12" s="8"/>
      <c r="N12" s="8"/>
      <c r="O12" s="8"/>
      <c r="P12" s="8"/>
      <c r="Q12" s="8"/>
    </row>
    <row r="13" spans="1:17" ht="14.25" customHeight="1" x14ac:dyDescent="0.35">
      <c r="A13" s="53" t="s">
        <v>10</v>
      </c>
      <c r="B13" s="54"/>
      <c r="C13" s="54"/>
      <c r="D13" s="54"/>
      <c r="E13" s="8"/>
      <c r="F13" s="8"/>
      <c r="G13" s="8"/>
      <c r="H13" s="8"/>
      <c r="I13" s="8"/>
      <c r="J13" s="8"/>
      <c r="K13" s="8"/>
      <c r="L13" s="8"/>
      <c r="M13" s="8"/>
      <c r="N13" s="8"/>
      <c r="O13" s="8"/>
      <c r="P13" s="8"/>
      <c r="Q13" s="8"/>
    </row>
    <row r="14" spans="1:17" ht="14.25" customHeight="1" x14ac:dyDescent="0.35">
      <c r="A14" s="53"/>
      <c r="B14" s="55"/>
      <c r="C14" s="55"/>
      <c r="D14" s="55"/>
      <c r="E14" s="31"/>
      <c r="F14" s="31"/>
      <c r="G14" s="31"/>
      <c r="H14" s="31"/>
      <c r="I14" s="31"/>
      <c r="J14" s="31"/>
      <c r="K14" s="8"/>
      <c r="L14" s="8"/>
      <c r="M14" s="8"/>
      <c r="N14" s="8"/>
      <c r="O14" s="8"/>
      <c r="P14" s="8"/>
      <c r="Q14" s="8"/>
    </row>
    <row r="15" spans="1:17" ht="14.25" customHeight="1" x14ac:dyDescent="0.35">
      <c r="A15" s="31"/>
      <c r="B15" s="31"/>
      <c r="C15" s="31"/>
      <c r="D15" s="31"/>
      <c r="E15" s="31"/>
      <c r="F15" s="31"/>
      <c r="G15" s="31"/>
      <c r="H15" s="31"/>
      <c r="I15" s="31"/>
      <c r="J15" s="31"/>
      <c r="K15" s="8"/>
      <c r="L15" s="8"/>
      <c r="M15" s="8"/>
      <c r="N15" s="8"/>
      <c r="O15" s="8"/>
      <c r="P15" s="8"/>
      <c r="Q15" s="8"/>
    </row>
    <row r="16" spans="1:17" ht="14.25" customHeight="1" x14ac:dyDescent="0.35">
      <c r="A16" s="31" t="s">
        <v>11</v>
      </c>
      <c r="B16" s="32"/>
      <c r="C16" s="8"/>
      <c r="D16" s="8"/>
      <c r="E16" s="8"/>
      <c r="F16" s="8"/>
      <c r="G16" s="8"/>
      <c r="H16" s="8"/>
      <c r="I16" s="8"/>
      <c r="J16" s="8"/>
      <c r="K16" s="8"/>
      <c r="L16" s="8"/>
      <c r="M16" s="8"/>
      <c r="N16" s="8"/>
      <c r="O16" s="8"/>
      <c r="P16" s="8"/>
      <c r="Q16" s="8"/>
    </row>
    <row r="17" spans="1:17" ht="14.25" customHeight="1" x14ac:dyDescent="0.35">
      <c r="A17" s="31"/>
      <c r="B17" s="8"/>
      <c r="C17" s="8"/>
      <c r="D17" s="8"/>
      <c r="E17" s="8"/>
      <c r="F17" s="8"/>
      <c r="G17" s="8"/>
      <c r="H17" s="8"/>
      <c r="I17" s="8"/>
      <c r="J17" s="8"/>
      <c r="K17" s="8"/>
      <c r="L17" s="8"/>
      <c r="M17" s="8"/>
      <c r="N17" s="8"/>
      <c r="O17" s="8"/>
      <c r="P17" s="8"/>
      <c r="Q17" s="8"/>
    </row>
    <row r="18" spans="1:17" ht="14.25" customHeight="1" x14ac:dyDescent="0.35">
      <c r="A18" s="30"/>
      <c r="B18" s="8"/>
      <c r="C18" s="8"/>
      <c r="D18" s="8"/>
      <c r="E18" s="8"/>
      <c r="F18" s="8"/>
      <c r="G18" s="8"/>
      <c r="H18" s="8"/>
      <c r="I18" s="8"/>
      <c r="J18" s="8"/>
      <c r="K18" s="8"/>
      <c r="L18" s="8"/>
      <c r="M18" s="8"/>
      <c r="N18" s="8"/>
      <c r="O18" s="8"/>
      <c r="P18" s="8"/>
      <c r="Q18" s="8"/>
    </row>
    <row r="19" spans="1:17" ht="42" customHeight="1" x14ac:dyDescent="0.35">
      <c r="A19" s="38" t="s">
        <v>12</v>
      </c>
      <c r="B19" s="38" t="s">
        <v>66</v>
      </c>
      <c r="C19" s="38" t="s">
        <v>63</v>
      </c>
      <c r="D19" s="38" t="s">
        <v>65</v>
      </c>
      <c r="E19" s="38" t="s">
        <v>16</v>
      </c>
      <c r="F19" s="38" t="s">
        <v>17</v>
      </c>
      <c r="G19" s="38" t="s">
        <v>62</v>
      </c>
      <c r="H19" s="39" t="s">
        <v>67</v>
      </c>
      <c r="I19" s="39" t="s">
        <v>18</v>
      </c>
      <c r="J19" s="39" t="s">
        <v>19</v>
      </c>
      <c r="K19" s="33"/>
      <c r="L19" s="38" t="s">
        <v>20</v>
      </c>
      <c r="M19" s="38" t="s">
        <v>64</v>
      </c>
      <c r="N19" s="38" t="s">
        <v>22</v>
      </c>
      <c r="O19" s="38" t="s">
        <v>69</v>
      </c>
      <c r="P19" s="38" t="s">
        <v>68</v>
      </c>
      <c r="Q19" s="38" t="s">
        <v>70</v>
      </c>
    </row>
    <row r="20" spans="1:17" x14ac:dyDescent="0.35">
      <c r="A20" s="24" t="s">
        <v>24</v>
      </c>
      <c r="B20" s="11"/>
      <c r="C20" s="11"/>
      <c r="D20" s="11"/>
      <c r="E20" s="22">
        <f>SUM(B20:D20)</f>
        <v>0</v>
      </c>
      <c r="F20" s="22">
        <f>+B20+April!F20</f>
        <v>0</v>
      </c>
      <c r="G20" s="22">
        <f>+D20+C20+April!G20</f>
        <v>0</v>
      </c>
      <c r="H20" s="22">
        <f>+April!H20</f>
        <v>0</v>
      </c>
      <c r="I20" s="22">
        <f>+H20-F20</f>
        <v>0</v>
      </c>
      <c r="J20" s="40">
        <f>IFERROR(+F20/H20,0)</f>
        <v>0</v>
      </c>
      <c r="L20" s="43" t="s">
        <v>35</v>
      </c>
      <c r="M20" s="11"/>
      <c r="N20" s="22">
        <f>+M20+April!N20</f>
        <v>0</v>
      </c>
      <c r="O20" s="22">
        <f>+April!O20</f>
        <v>0</v>
      </c>
      <c r="P20" s="22">
        <f>+O20-N20</f>
        <v>0</v>
      </c>
      <c r="Q20" s="40">
        <f>+IFERROR(N20/O20,0)</f>
        <v>0</v>
      </c>
    </row>
    <row r="21" spans="1:17" x14ac:dyDescent="0.35">
      <c r="A21" s="24" t="s">
        <v>25</v>
      </c>
      <c r="B21" s="11"/>
      <c r="C21" s="11"/>
      <c r="D21" s="11"/>
      <c r="E21" s="22">
        <f t="shared" ref="E21:E33" si="0">SUM(B21:D21)</f>
        <v>0</v>
      </c>
      <c r="F21" s="22">
        <f>+B21+April!F21</f>
        <v>0</v>
      </c>
      <c r="G21" s="22">
        <f>+D21+C21+April!G21</f>
        <v>0</v>
      </c>
      <c r="H21" s="22">
        <f>+April!H21</f>
        <v>0</v>
      </c>
      <c r="I21" s="22">
        <f t="shared" ref="I21:I33" si="1">+H21-F21</f>
        <v>0</v>
      </c>
      <c r="J21" s="40">
        <f t="shared" ref="J21:J33" si="2">IFERROR(+F21/H21,0)</f>
        <v>0</v>
      </c>
      <c r="L21" s="44" t="s">
        <v>31</v>
      </c>
      <c r="M21" s="11"/>
      <c r="N21" s="22">
        <f>+M21+April!N21</f>
        <v>0</v>
      </c>
      <c r="O21" s="22">
        <f>+April!O21</f>
        <v>0</v>
      </c>
      <c r="P21" s="22">
        <f t="shared" ref="P21:P33" si="3">+O21-N21</f>
        <v>0</v>
      </c>
      <c r="Q21" s="40">
        <f t="shared" ref="Q21:Q35" si="4">+IFERROR(N21/O21,0)</f>
        <v>0</v>
      </c>
    </row>
    <row r="22" spans="1:17" x14ac:dyDescent="0.35">
      <c r="A22" s="24" t="s">
        <v>26</v>
      </c>
      <c r="B22" s="11"/>
      <c r="C22" s="11"/>
      <c r="D22" s="11"/>
      <c r="E22" s="22">
        <f t="shared" si="0"/>
        <v>0</v>
      </c>
      <c r="F22" s="22">
        <f>+B22+April!F22</f>
        <v>0</v>
      </c>
      <c r="G22" s="22">
        <f>+D22+C22+April!G22</f>
        <v>0</v>
      </c>
      <c r="H22" s="22">
        <f>+April!H22</f>
        <v>0</v>
      </c>
      <c r="I22" s="22">
        <f t="shared" si="1"/>
        <v>0</v>
      </c>
      <c r="J22" s="40">
        <f t="shared" si="2"/>
        <v>0</v>
      </c>
      <c r="L22" s="44" t="s">
        <v>32</v>
      </c>
      <c r="M22" s="11"/>
      <c r="N22" s="22">
        <f>+M22+April!N22</f>
        <v>0</v>
      </c>
      <c r="O22" s="22">
        <f>+April!O22</f>
        <v>0</v>
      </c>
      <c r="P22" s="22">
        <f t="shared" si="3"/>
        <v>0</v>
      </c>
      <c r="Q22" s="40">
        <f t="shared" si="4"/>
        <v>0</v>
      </c>
    </row>
    <row r="23" spans="1:17" x14ac:dyDescent="0.35">
      <c r="A23" s="24" t="s">
        <v>27</v>
      </c>
      <c r="B23" s="11"/>
      <c r="C23" s="11"/>
      <c r="D23" s="11"/>
      <c r="E23" s="22">
        <f t="shared" si="0"/>
        <v>0</v>
      </c>
      <c r="F23" s="22">
        <f>+B23+April!F23</f>
        <v>0</v>
      </c>
      <c r="G23" s="22">
        <f>+D23+C23+April!G23</f>
        <v>0</v>
      </c>
      <c r="H23" s="22">
        <f>+April!H23</f>
        <v>0</v>
      </c>
      <c r="I23" s="22">
        <f t="shared" si="1"/>
        <v>0</v>
      </c>
      <c r="J23" s="40">
        <f t="shared" si="2"/>
        <v>0</v>
      </c>
      <c r="L23" s="45" t="s">
        <v>37</v>
      </c>
      <c r="M23" s="11"/>
      <c r="N23" s="22">
        <f>+M23+April!N23</f>
        <v>0</v>
      </c>
      <c r="O23" s="22">
        <f>+April!O23</f>
        <v>0</v>
      </c>
      <c r="P23" s="22">
        <f t="shared" si="3"/>
        <v>0</v>
      </c>
      <c r="Q23" s="40">
        <f t="shared" si="4"/>
        <v>0</v>
      </c>
    </row>
    <row r="24" spans="1:17" x14ac:dyDescent="0.35">
      <c r="A24" s="24" t="s">
        <v>28</v>
      </c>
      <c r="B24" s="11"/>
      <c r="C24" s="11"/>
      <c r="D24" s="11"/>
      <c r="E24" s="22">
        <f t="shared" si="0"/>
        <v>0</v>
      </c>
      <c r="F24" s="22">
        <f>+B24+April!F24</f>
        <v>0</v>
      </c>
      <c r="G24" s="22">
        <f>+D24+C24+April!G24</f>
        <v>0</v>
      </c>
      <c r="H24" s="22">
        <f>+April!H24</f>
        <v>0</v>
      </c>
      <c r="I24" s="22">
        <f t="shared" si="1"/>
        <v>0</v>
      </c>
      <c r="J24" s="40">
        <f t="shared" si="2"/>
        <v>0</v>
      </c>
      <c r="L24" s="44" t="s">
        <v>36</v>
      </c>
      <c r="M24" s="11"/>
      <c r="N24" s="22">
        <f>+M24+April!N24</f>
        <v>0</v>
      </c>
      <c r="O24" s="22">
        <f>+April!O24</f>
        <v>0</v>
      </c>
      <c r="P24" s="22">
        <f t="shared" si="3"/>
        <v>0</v>
      </c>
      <c r="Q24" s="40">
        <f t="shared" si="4"/>
        <v>0</v>
      </c>
    </row>
    <row r="25" spans="1:17" x14ac:dyDescent="0.35">
      <c r="A25" s="24" t="s">
        <v>29</v>
      </c>
      <c r="B25" s="11"/>
      <c r="C25" s="11"/>
      <c r="D25" s="11"/>
      <c r="E25" s="22">
        <f t="shared" si="0"/>
        <v>0</v>
      </c>
      <c r="F25" s="22">
        <f>+B25+April!F25</f>
        <v>0</v>
      </c>
      <c r="G25" s="22">
        <f>+D25+C25+April!G25</f>
        <v>0</v>
      </c>
      <c r="H25" s="22">
        <f>+April!H25</f>
        <v>0</v>
      </c>
      <c r="I25" s="22">
        <f t="shared" si="1"/>
        <v>0</v>
      </c>
      <c r="J25" s="40">
        <f t="shared" si="2"/>
        <v>0</v>
      </c>
      <c r="L25" s="45" t="s">
        <v>38</v>
      </c>
      <c r="M25" s="11"/>
      <c r="N25" s="22">
        <f>+M25+April!N25</f>
        <v>0</v>
      </c>
      <c r="O25" s="22">
        <f>+April!O25</f>
        <v>0</v>
      </c>
      <c r="P25" s="22">
        <f t="shared" si="3"/>
        <v>0</v>
      </c>
      <c r="Q25" s="40">
        <f t="shared" si="4"/>
        <v>0</v>
      </c>
    </row>
    <row r="26" spans="1:17" x14ac:dyDescent="0.35">
      <c r="A26" s="24" t="s">
        <v>30</v>
      </c>
      <c r="B26" s="11"/>
      <c r="C26" s="11"/>
      <c r="D26" s="11"/>
      <c r="E26" s="22">
        <f t="shared" si="0"/>
        <v>0</v>
      </c>
      <c r="F26" s="22">
        <f>+B26+April!F26</f>
        <v>0</v>
      </c>
      <c r="G26" s="22">
        <f>+D26+C26+April!G26</f>
        <v>0</v>
      </c>
      <c r="H26" s="22">
        <f>+April!H26</f>
        <v>0</v>
      </c>
      <c r="I26" s="22">
        <f t="shared" si="1"/>
        <v>0</v>
      </c>
      <c r="J26" s="40">
        <f t="shared" si="2"/>
        <v>0</v>
      </c>
      <c r="L26" s="45" t="s">
        <v>39</v>
      </c>
      <c r="M26" s="11"/>
      <c r="N26" s="22">
        <f>+M26+April!N26</f>
        <v>0</v>
      </c>
      <c r="O26" s="22">
        <f>+April!O26</f>
        <v>0</v>
      </c>
      <c r="P26" s="22">
        <f t="shared" si="3"/>
        <v>0</v>
      </c>
      <c r="Q26" s="40">
        <f t="shared" si="4"/>
        <v>0</v>
      </c>
    </row>
    <row r="27" spans="1:17" x14ac:dyDescent="0.35">
      <c r="A27" s="24" t="s">
        <v>31</v>
      </c>
      <c r="B27" s="11"/>
      <c r="C27" s="11"/>
      <c r="D27" s="11"/>
      <c r="E27" s="22">
        <f t="shared" si="0"/>
        <v>0</v>
      </c>
      <c r="F27" s="22">
        <f>+B27+April!F27</f>
        <v>0</v>
      </c>
      <c r="G27" s="22">
        <f>+D27+C27+April!G27</f>
        <v>0</v>
      </c>
      <c r="H27" s="22">
        <f>+April!H27</f>
        <v>0</v>
      </c>
      <c r="I27" s="22">
        <f t="shared" si="1"/>
        <v>0</v>
      </c>
      <c r="J27" s="40">
        <f t="shared" si="2"/>
        <v>0</v>
      </c>
      <c r="L27" s="45" t="s">
        <v>40</v>
      </c>
      <c r="M27" s="11"/>
      <c r="N27" s="22">
        <f>+M27+April!N27</f>
        <v>0</v>
      </c>
      <c r="O27" s="22">
        <f>+April!O27</f>
        <v>0</v>
      </c>
      <c r="P27" s="22">
        <f t="shared" si="3"/>
        <v>0</v>
      </c>
      <c r="Q27" s="40">
        <f t="shared" si="4"/>
        <v>0</v>
      </c>
    </row>
    <row r="28" spans="1:17" x14ac:dyDescent="0.35">
      <c r="A28" s="24" t="s">
        <v>32</v>
      </c>
      <c r="B28" s="11"/>
      <c r="C28" s="11"/>
      <c r="D28" s="11"/>
      <c r="E28" s="22">
        <f t="shared" si="0"/>
        <v>0</v>
      </c>
      <c r="F28" s="22">
        <f>+B28+April!F28</f>
        <v>0</v>
      </c>
      <c r="G28" s="22">
        <f>+D28+C28+April!G28</f>
        <v>0</v>
      </c>
      <c r="H28" s="22">
        <f>+April!H28</f>
        <v>0</v>
      </c>
      <c r="I28" s="22">
        <f t="shared" si="1"/>
        <v>0</v>
      </c>
      <c r="J28" s="40">
        <f t="shared" si="2"/>
        <v>0</v>
      </c>
      <c r="L28" s="45" t="s">
        <v>41</v>
      </c>
      <c r="M28" s="11"/>
      <c r="N28" s="22">
        <f>+M28+April!N28</f>
        <v>0</v>
      </c>
      <c r="O28" s="22">
        <f>+April!O28</f>
        <v>0</v>
      </c>
      <c r="P28" s="22">
        <f t="shared" si="3"/>
        <v>0</v>
      </c>
      <c r="Q28" s="40">
        <f t="shared" si="4"/>
        <v>0</v>
      </c>
    </row>
    <row r="29" spans="1:17" x14ac:dyDescent="0.35">
      <c r="A29" s="14" t="s">
        <v>33</v>
      </c>
      <c r="B29" s="11"/>
      <c r="C29" s="11"/>
      <c r="D29" s="11"/>
      <c r="E29" s="22">
        <f t="shared" si="0"/>
        <v>0</v>
      </c>
      <c r="F29" s="22">
        <f>+B29+April!F29</f>
        <v>0</v>
      </c>
      <c r="G29" s="22">
        <f>+D29+C29+April!G29</f>
        <v>0</v>
      </c>
      <c r="H29" s="22">
        <f>+April!H29</f>
        <v>0</v>
      </c>
      <c r="I29" s="22">
        <f t="shared" si="1"/>
        <v>0</v>
      </c>
      <c r="J29" s="40">
        <f t="shared" si="2"/>
        <v>0</v>
      </c>
      <c r="L29" s="45" t="s">
        <v>42</v>
      </c>
      <c r="M29" s="11"/>
      <c r="N29" s="22">
        <f>+M29+April!N29</f>
        <v>0</v>
      </c>
      <c r="O29" s="22">
        <f>+April!O29</f>
        <v>0</v>
      </c>
      <c r="P29" s="22">
        <f t="shared" si="3"/>
        <v>0</v>
      </c>
      <c r="Q29" s="40">
        <f t="shared" si="4"/>
        <v>0</v>
      </c>
    </row>
    <row r="30" spans="1:17" x14ac:dyDescent="0.35">
      <c r="A30" s="14" t="s">
        <v>33</v>
      </c>
      <c r="B30" s="11"/>
      <c r="C30" s="11"/>
      <c r="D30" s="11"/>
      <c r="E30" s="22">
        <f t="shared" si="0"/>
        <v>0</v>
      </c>
      <c r="F30" s="22">
        <f>+B30+April!F30</f>
        <v>0</v>
      </c>
      <c r="G30" s="22">
        <f>+D30+C30+April!G30</f>
        <v>0</v>
      </c>
      <c r="H30" s="22">
        <f>+April!H30</f>
        <v>0</v>
      </c>
      <c r="I30" s="22">
        <f t="shared" si="1"/>
        <v>0</v>
      </c>
      <c r="J30" s="40">
        <f t="shared" si="2"/>
        <v>0</v>
      </c>
      <c r="L30" s="46" t="s">
        <v>43</v>
      </c>
      <c r="M30" s="11"/>
      <c r="N30" s="22">
        <f>+M30+April!N30</f>
        <v>0</v>
      </c>
      <c r="O30" s="22">
        <f>+April!O30</f>
        <v>0</v>
      </c>
      <c r="P30" s="22">
        <f t="shared" si="3"/>
        <v>0</v>
      </c>
      <c r="Q30" s="40">
        <f t="shared" si="4"/>
        <v>0</v>
      </c>
    </row>
    <row r="31" spans="1:17" x14ac:dyDescent="0.35">
      <c r="A31" s="14" t="s">
        <v>33</v>
      </c>
      <c r="B31" s="11"/>
      <c r="C31" s="11"/>
      <c r="D31" s="11"/>
      <c r="E31" s="22">
        <f t="shared" si="0"/>
        <v>0</v>
      </c>
      <c r="F31" s="22">
        <f>+B31+April!F31</f>
        <v>0</v>
      </c>
      <c r="G31" s="22">
        <f>+D31+C31+April!G31</f>
        <v>0</v>
      </c>
      <c r="H31" s="22">
        <f>+April!H31</f>
        <v>0</v>
      </c>
      <c r="I31" s="22">
        <f t="shared" si="1"/>
        <v>0</v>
      </c>
      <c r="J31" s="40">
        <f t="shared" si="2"/>
        <v>0</v>
      </c>
      <c r="L31" s="45" t="s">
        <v>44</v>
      </c>
      <c r="M31" s="11"/>
      <c r="N31" s="22">
        <f>+M31+April!N31</f>
        <v>0</v>
      </c>
      <c r="O31" s="22">
        <f>+April!O31</f>
        <v>0</v>
      </c>
      <c r="P31" s="22">
        <f t="shared" si="3"/>
        <v>0</v>
      </c>
      <c r="Q31" s="40">
        <f t="shared" si="4"/>
        <v>0</v>
      </c>
    </row>
    <row r="32" spans="1:17" x14ac:dyDescent="0.35">
      <c r="A32" s="14" t="s">
        <v>33</v>
      </c>
      <c r="B32" s="11"/>
      <c r="C32" s="11"/>
      <c r="D32" s="11"/>
      <c r="E32" s="22">
        <f t="shared" si="0"/>
        <v>0</v>
      </c>
      <c r="F32" s="22">
        <f>+B32+April!F32</f>
        <v>0</v>
      </c>
      <c r="G32" s="22">
        <f>+D32+C32+April!G32</f>
        <v>0</v>
      </c>
      <c r="H32" s="22">
        <f>+April!H32</f>
        <v>0</v>
      </c>
      <c r="I32" s="22">
        <f t="shared" si="1"/>
        <v>0</v>
      </c>
      <c r="J32" s="40">
        <f t="shared" si="2"/>
        <v>0</v>
      </c>
      <c r="L32" s="46" t="s">
        <v>45</v>
      </c>
      <c r="M32" s="11"/>
      <c r="N32" s="22">
        <f>+M32+April!N32</f>
        <v>0</v>
      </c>
      <c r="O32" s="22">
        <f>+April!O32</f>
        <v>0</v>
      </c>
      <c r="P32" s="22">
        <f t="shared" si="3"/>
        <v>0</v>
      </c>
      <c r="Q32" s="40">
        <f t="shared" si="4"/>
        <v>0</v>
      </c>
    </row>
    <row r="33" spans="1:17" x14ac:dyDescent="0.35">
      <c r="A33" s="14" t="s">
        <v>33</v>
      </c>
      <c r="B33" s="11"/>
      <c r="C33" s="11"/>
      <c r="D33" s="11"/>
      <c r="E33" s="22">
        <f t="shared" si="0"/>
        <v>0</v>
      </c>
      <c r="F33" s="22">
        <f>+B33+April!F33</f>
        <v>0</v>
      </c>
      <c r="G33" s="22">
        <f>+D33+C33+April!G33</f>
        <v>0</v>
      </c>
      <c r="H33" s="22">
        <f>+April!H33</f>
        <v>0</v>
      </c>
      <c r="I33" s="22">
        <f t="shared" si="1"/>
        <v>0</v>
      </c>
      <c r="J33" s="40">
        <f t="shared" si="2"/>
        <v>0</v>
      </c>
      <c r="L33" s="45" t="s">
        <v>46</v>
      </c>
      <c r="M33" s="11"/>
      <c r="N33" s="22">
        <f>+M33+April!N33</f>
        <v>0</v>
      </c>
      <c r="O33" s="22">
        <f>+April!O33</f>
        <v>0</v>
      </c>
      <c r="P33" s="22">
        <f t="shared" si="3"/>
        <v>0</v>
      </c>
      <c r="Q33" s="40">
        <f t="shared" si="4"/>
        <v>0</v>
      </c>
    </row>
    <row r="34" spans="1:17" x14ac:dyDescent="0.35">
      <c r="A34" s="42" t="s">
        <v>34</v>
      </c>
      <c r="B34" s="23">
        <f>SUM(B20:B33)</f>
        <v>0</v>
      </c>
      <c r="C34" s="23">
        <f>SUM(C20:C33)</f>
        <v>0</v>
      </c>
      <c r="D34" s="23">
        <f>SUM(D20:D33)</f>
        <v>0</v>
      </c>
      <c r="E34" s="23">
        <f>SUM(B34:D34)</f>
        <v>0</v>
      </c>
      <c r="F34" s="23">
        <f>SUM(F20:F33)</f>
        <v>0</v>
      </c>
      <c r="G34" s="23">
        <f>SUM(G20:G33)</f>
        <v>0</v>
      </c>
      <c r="H34" s="23">
        <f>SUM(H20:H33)</f>
        <v>0</v>
      </c>
      <c r="I34" s="23">
        <f>SUM(I20:I33)</f>
        <v>0</v>
      </c>
      <c r="J34" s="41" t="e">
        <f>+F34/H34</f>
        <v>#DIV/0!</v>
      </c>
      <c r="L34" s="44" t="s">
        <v>47</v>
      </c>
      <c r="M34" s="11"/>
      <c r="N34" s="22">
        <f>+M34+April!N34</f>
        <v>0</v>
      </c>
      <c r="O34" s="22">
        <f>+April!O34</f>
        <v>0</v>
      </c>
      <c r="P34" s="22">
        <f>+O34-N34</f>
        <v>0</v>
      </c>
      <c r="Q34" s="40">
        <f t="shared" si="4"/>
        <v>0</v>
      </c>
    </row>
    <row r="35" spans="1:17" x14ac:dyDescent="0.35">
      <c r="E35"/>
      <c r="F35"/>
      <c r="G35"/>
      <c r="H35"/>
      <c r="I35"/>
      <c r="J35"/>
      <c r="L35" s="45" t="s">
        <v>115</v>
      </c>
      <c r="M35" s="11"/>
      <c r="N35" s="22">
        <f t="shared" ref="N35" si="5">+M35</f>
        <v>0</v>
      </c>
      <c r="O35" s="22"/>
      <c r="P35" s="22"/>
      <c r="Q35" s="40">
        <f t="shared" si="4"/>
        <v>0</v>
      </c>
    </row>
    <row r="36" spans="1:17" x14ac:dyDescent="0.35">
      <c r="L36" s="21" t="s">
        <v>48</v>
      </c>
      <c r="M36" s="22">
        <f>SUM(M20:M34)</f>
        <v>0</v>
      </c>
      <c r="N36" s="22">
        <f>SUM(N20:N34)</f>
        <v>0</v>
      </c>
      <c r="O36" s="22">
        <f>SUM(O20:O34)</f>
        <v>0</v>
      </c>
      <c r="P36" s="22">
        <f>+O36-N36</f>
        <v>0</v>
      </c>
      <c r="Q36" s="40" t="e">
        <f t="shared" ref="Q36" si="6">+N36/O36</f>
        <v>#DIV/0!</v>
      </c>
    </row>
    <row r="37" spans="1:17" x14ac:dyDescent="0.35">
      <c r="M37" s="13"/>
      <c r="N37" s="13"/>
      <c r="O37" s="13"/>
      <c r="P37" s="13"/>
      <c r="Q37" s="34"/>
    </row>
    <row r="38" spans="1:17" x14ac:dyDescent="0.35">
      <c r="L38" s="21" t="s">
        <v>116</v>
      </c>
      <c r="M38" s="22">
        <f>SUM(M23:M35)</f>
        <v>0</v>
      </c>
      <c r="N38" s="22">
        <f t="shared" ref="N38:P38" si="7">SUM(N23:N35)</f>
        <v>0</v>
      </c>
      <c r="O38" s="22">
        <f t="shared" si="7"/>
        <v>0</v>
      </c>
      <c r="P38" s="22">
        <f t="shared" si="7"/>
        <v>0</v>
      </c>
      <c r="Q38" s="40" t="e">
        <f t="shared" ref="Q38" si="8">+N38/O38</f>
        <v>#DIV/0!</v>
      </c>
    </row>
  </sheetData>
  <sheetProtection algorithmName="SHA-512" hashValue="6KEwYPv+YMXSVy8mUX3HZVwpRE37ky8QoMYNURSM+Or7e+D2Zz6DxRsHnT+GBC0/T+wMydDp843I39YVKhUDhg==" saltValue="V49nBsVhSzfpNScWMaS31Q==" spinCount="100000" sheet="1" objects="1" scenarios="1" selectLockedCells="1"/>
  <mergeCells count="6">
    <mergeCell ref="A1:J1"/>
    <mergeCell ref="A2:J2"/>
    <mergeCell ref="A3:J3"/>
    <mergeCell ref="A10:J11"/>
    <mergeCell ref="A13:A14"/>
    <mergeCell ref="B13:D14"/>
  </mergeCells>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7F3C243-3848-4C7F-9746-FCA98B891F65}">
          <x14:formula1>
            <xm:f>Sheet19!A1:A2</xm:f>
          </x14:formula1>
          <xm:sqref>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Overview</vt:lpstr>
      <vt:lpstr>Budget</vt:lpstr>
      <vt:lpstr>Request for Funds</vt:lpstr>
      <vt:lpstr>April</vt:lpstr>
      <vt:lpstr>May</vt:lpstr>
      <vt:lpstr>June</vt:lpstr>
      <vt:lpstr>July</vt:lpstr>
      <vt:lpstr>August</vt:lpstr>
      <vt:lpstr>September</vt:lpstr>
      <vt:lpstr>October</vt:lpstr>
      <vt:lpstr>November</vt:lpstr>
      <vt:lpstr>December</vt:lpstr>
      <vt:lpstr>January</vt:lpstr>
      <vt:lpstr>February</vt:lpstr>
      <vt:lpstr>March</vt:lpstr>
      <vt:lpstr>Sheet19</vt:lpstr>
      <vt:lpstr>'Request for Funds'!Print_Area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Agar, Kristen</dc:creator>
  <cp:lastModifiedBy>Allison Smith</cp:lastModifiedBy>
  <cp:lastPrinted>2025-04-29T02:41:33Z</cp:lastPrinted>
  <dcterms:created xsi:type="dcterms:W3CDTF">2025-04-25T03:41:42Z</dcterms:created>
  <dcterms:modified xsi:type="dcterms:W3CDTF">2025-04-29T14:38:55Z</dcterms:modified>
</cp:coreProperties>
</file>